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/>
  <mc:AlternateContent xmlns:mc="http://schemas.openxmlformats.org/markup-compatibility/2006">
    <mc:Choice Requires="x15">
      <x15ac:absPath xmlns:x15ac="http://schemas.microsoft.com/office/spreadsheetml/2010/11/ac" url="/Users/vivian/Desktop/Class list:calendar:timetable/教育局/最新版/"/>
    </mc:Choice>
  </mc:AlternateContent>
  <xr:revisionPtr revIDLastSave="0" documentId="13_ncr:1_{678776FB-1FA2-9E4D-BA43-95D5A764B354}" xr6:coauthVersionLast="47" xr6:coauthVersionMax="47" xr10:uidLastSave="{00000000-0000-0000-0000-000000000000}"/>
  <bookViews>
    <workbookView xWindow="11980" yWindow="760" windowWidth="17420" windowHeight="16900" activeTab="2" xr2:uid="{00000000-000D-0000-FFFF-FFFF00000000}"/>
  </bookViews>
  <sheets>
    <sheet name="一（A）班" sheetId="1" r:id="rId1"/>
    <sheet name="一（B）班" sheetId="4" r:id="rId2"/>
    <sheet name="一（C）班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H23" i="2"/>
  <c r="D23" i="4"/>
  <c r="E23" i="4"/>
  <c r="F23" i="4"/>
  <c r="G23" i="4"/>
  <c r="H23" i="4"/>
  <c r="C26" i="4"/>
  <c r="E26" i="4"/>
  <c r="F26" i="4"/>
  <c r="G26" i="4"/>
  <c r="H27" i="4"/>
  <c r="E26" i="1"/>
  <c r="F26" i="1"/>
  <c r="F26" i="2"/>
  <c r="G26" i="2"/>
  <c r="H26" i="2"/>
  <c r="E26" i="2"/>
  <c r="D26" i="2"/>
  <c r="I23" i="2"/>
  <c r="F23" i="2"/>
  <c r="E23" i="2"/>
  <c r="D23" i="2"/>
  <c r="H29" i="1"/>
  <c r="H26" i="4" l="1"/>
  <c r="I27" i="2"/>
  <c r="F29" i="1"/>
  <c r="G29" i="1"/>
  <c r="E29" i="1"/>
  <c r="G26" i="1"/>
  <c r="H26" i="1"/>
  <c r="I26" i="1"/>
  <c r="J26" i="1"/>
  <c r="I26" i="2" l="1"/>
  <c r="J29" i="1"/>
  <c r="J30" i="1"/>
</calcChain>
</file>

<file path=xl/sharedStrings.xml><?xml version="1.0" encoding="utf-8"?>
<sst xmlns="http://schemas.openxmlformats.org/spreadsheetml/2006/main" count="249" uniqueCount="59">
  <si>
    <t>课程统计</t>
  </si>
  <si>
    <t>合计</t>
  </si>
  <si>
    <t>每周课时</t>
  </si>
  <si>
    <t>第一节</t>
  </si>
  <si>
    <t>第二节</t>
  </si>
  <si>
    <t>第三节</t>
  </si>
  <si>
    <t>第四节</t>
  </si>
  <si>
    <t>第五节</t>
  </si>
  <si>
    <t>第六节</t>
  </si>
  <si>
    <t>星期一</t>
  </si>
  <si>
    <t>星期二</t>
  </si>
  <si>
    <t>星期三</t>
  </si>
  <si>
    <t>星期四</t>
  </si>
  <si>
    <t>星期五</t>
  </si>
  <si>
    <t>语文</t>
    <phoneticPr fontId="8" type="noConversion"/>
  </si>
  <si>
    <t>数学</t>
    <phoneticPr fontId="8" type="noConversion"/>
  </si>
  <si>
    <t>外语</t>
    <phoneticPr fontId="8" type="noConversion"/>
  </si>
  <si>
    <t>科学</t>
    <phoneticPr fontId="8" type="noConversion"/>
  </si>
  <si>
    <t>体育与健康</t>
    <phoneticPr fontId="8" type="noConversion"/>
  </si>
  <si>
    <t>课程名称</t>
    <phoneticPr fontId="8" type="noConversion"/>
  </si>
  <si>
    <t>劳动</t>
    <phoneticPr fontId="8" type="noConversion"/>
  </si>
  <si>
    <t>校本课程</t>
    <phoneticPr fontId="8" type="noConversion"/>
  </si>
  <si>
    <t>规定课时</t>
    <phoneticPr fontId="8" type="noConversion"/>
  </si>
  <si>
    <t>道德与法治</t>
    <phoneticPr fontId="8" type="noConversion"/>
  </si>
  <si>
    <t>时间</t>
    <phoneticPr fontId="8" type="noConversion"/>
  </si>
  <si>
    <t>课间</t>
    <phoneticPr fontId="8" type="noConversion"/>
  </si>
  <si>
    <t>综合实践活动</t>
    <phoneticPr fontId="8" type="noConversion"/>
  </si>
  <si>
    <t>唱游·音乐</t>
    <phoneticPr fontId="8" type="noConversion"/>
  </si>
  <si>
    <t>造型·美术</t>
    <phoneticPr fontId="8" type="noConversion"/>
  </si>
  <si>
    <t>奉贤世外一年级（A）班课程表</t>
    <phoneticPr fontId="8" type="noConversion"/>
  </si>
  <si>
    <t>奉贤世外一年级（B）班课程表</t>
    <phoneticPr fontId="8" type="noConversion"/>
  </si>
  <si>
    <t>奉贤世外一年级（C）班课程表</t>
    <phoneticPr fontId="8" type="noConversion"/>
  </si>
  <si>
    <t>08:20~08:55</t>
  </si>
  <si>
    <t>08:55~09:05</t>
    <phoneticPr fontId="8" type="noConversion"/>
  </si>
  <si>
    <t>09:05~09:40</t>
    <phoneticPr fontId="8" type="noConversion"/>
  </si>
  <si>
    <t>13:20~13:55</t>
  </si>
  <si>
    <t>14:05~14:40</t>
    <phoneticPr fontId="8" type="noConversion"/>
  </si>
  <si>
    <t>13:55~14:05</t>
    <phoneticPr fontId="8" type="noConversion"/>
  </si>
  <si>
    <t>道德与法治</t>
  </si>
  <si>
    <t>校本课程</t>
  </si>
  <si>
    <t>数学</t>
  </si>
  <si>
    <t>语文</t>
  </si>
  <si>
    <t>体育与健康</t>
  </si>
  <si>
    <t>科学</t>
  </si>
  <si>
    <t>外语</t>
  </si>
  <si>
    <t xml:space="preserve">校本课程	</t>
    <phoneticPr fontId="8" type="noConversion"/>
  </si>
  <si>
    <t xml:space="preserve">造型·美术	</t>
    <phoneticPr fontId="8" type="noConversion"/>
  </si>
  <si>
    <t>课后服务</t>
    <phoneticPr fontId="8" type="noConversion"/>
  </si>
  <si>
    <t>09:40~10:05</t>
    <phoneticPr fontId="8" type="noConversion"/>
  </si>
  <si>
    <t>10:05~10:40</t>
    <phoneticPr fontId="8" type="noConversion"/>
  </si>
  <si>
    <t>10:40~10:50</t>
    <phoneticPr fontId="8" type="noConversion"/>
  </si>
  <si>
    <t>10:50~11:25</t>
    <phoneticPr fontId="8" type="noConversion"/>
  </si>
  <si>
    <t>课后服务1</t>
    <phoneticPr fontId="8" type="noConversion"/>
  </si>
  <si>
    <t>课后服务2</t>
    <phoneticPr fontId="8" type="noConversion"/>
  </si>
  <si>
    <t>11:25~11:50午餐/11:50~12:20 午休
12:20~12:35 午会/12:40~13:15 午间快乐活动</t>
    <phoneticPr fontId="8" type="noConversion"/>
  </si>
  <si>
    <t>14:40~15:20</t>
    <phoneticPr fontId="8" type="noConversion"/>
  </si>
  <si>
    <t>15:30~16:25</t>
    <phoneticPr fontId="8" type="noConversion"/>
  </si>
  <si>
    <t>16:35~17:30</t>
    <phoneticPr fontId="8" type="noConversion"/>
  </si>
  <si>
    <t>备注：
1.上午课间：眼保健操和微运动
2.下午课间：眼保健操和大课间
3.周五14:40-15:30 为社团校队活动和劳动值日
4.校本课程为:班/队、体育与健康（足球）、校本特色 
5.课后服务1:其中每周二和周四为体育活动
6.每学年安排至少一次春季社会实践活动和一次秋季实践活动
7.午休/专题教育：行为规范，少先队，国防教育，防欺凌，时事教育等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</si>
</sst>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12"/>
      <color theme="1"/>
      <name val="Microsoft YaHei UI"/>
      <family val="1"/>
    </font>
    <font>
      <b/>
      <sz val="28"/>
      <color theme="1" tint="0.14999847407452621"/>
      <name val="Microsoft YaHei UI"/>
      <family val="1"/>
    </font>
    <font>
      <b/>
      <sz val="22"/>
      <color theme="1" tint="0.14999847407452621"/>
      <name val="Microsoft YaHei UI"/>
      <family val="1"/>
    </font>
    <font>
      <sz val="12"/>
      <color theme="0"/>
      <name val="Microsoft YaHei UI"/>
      <family val="1"/>
    </font>
    <font>
      <b/>
      <sz val="12"/>
      <color theme="0"/>
      <name val="Microsoft YaHei UI"/>
      <family val="1"/>
    </font>
    <font>
      <sz val="12"/>
      <color theme="1"/>
      <name val="汉仪润圆-65简"/>
      <charset val="134"/>
    </font>
    <font>
      <b/>
      <sz val="22"/>
      <color rgb="FFFFFEEF"/>
      <name val="Microsoft YaHei UI"/>
      <family val="1"/>
    </font>
    <font>
      <sz val="9"/>
      <name val="宋体"/>
      <family val="3"/>
      <charset val="134"/>
      <scheme val="minor"/>
    </font>
    <font>
      <b/>
      <sz val="12"/>
      <color theme="1" tint="0.249977111117893"/>
      <name val="宋体"/>
      <family val="3"/>
      <charset val="134"/>
    </font>
    <font>
      <b/>
      <sz val="12"/>
      <color theme="1"/>
      <name val="Microsoft YaHei UI"/>
      <family val="1"/>
    </font>
    <font>
      <b/>
      <sz val="12"/>
      <color theme="1"/>
      <name val="宋体"/>
      <family val="3"/>
      <charset val="134"/>
    </font>
    <font>
      <b/>
      <sz val="16"/>
      <color rgb="FFFFFEEF"/>
      <name val="Microsoft YaHei UI"/>
      <family val="1"/>
    </font>
    <font>
      <b/>
      <sz val="12"/>
      <color theme="1" tint="0.249977111117893"/>
      <name val="Microsoft YaHei UI"/>
      <family val="1"/>
    </font>
    <font>
      <b/>
      <sz val="12"/>
      <color theme="0"/>
      <name val="宋体"/>
      <family val="3"/>
      <charset val="134"/>
    </font>
    <font>
      <sz val="12"/>
      <color theme="1"/>
      <name val="宋体"/>
      <family val="3"/>
      <charset val="134"/>
    </font>
    <font>
      <b/>
      <sz val="20"/>
      <color theme="1" tint="0.14999847407452621"/>
      <name val="宋体"/>
      <family val="3"/>
      <charset val="134"/>
    </font>
    <font>
      <b/>
      <sz val="12"/>
      <color theme="1"/>
      <name val="Microsoft YaHei UI"/>
      <family val="2"/>
      <charset val="134"/>
    </font>
    <font>
      <sz val="12"/>
      <name val="宋体"/>
      <family val="3"/>
      <charset val="134"/>
    </font>
    <font>
      <b/>
      <sz val="12"/>
      <name val="Microsoft YaHei UI"/>
      <family val="1"/>
    </font>
  </fonts>
  <fills count="5">
    <fill>
      <patternFill patternType="none"/>
    </fill>
    <fill>
      <patternFill patternType="gray125"/>
    </fill>
    <fill>
      <patternFill patternType="solid">
        <fgColor rgb="FFEB8C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1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</cellXfs>
  <cellStyles count="1">
    <cellStyle name="常规" xfId="0" builtinId="0"/>
  </cellStyles>
  <dxfs count="36"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  <dxf>
      <font>
        <color rgb="FFFFFF00"/>
      </font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171"/>
      <color rgb="FF7097CC"/>
      <color rgb="FFE76735"/>
      <color rgb="FFAFB857"/>
      <color rgb="FFEC885D"/>
      <color rgb="FF409AD7"/>
      <color rgb="FFFED246"/>
      <color rgb="FFA77C5E"/>
      <color rgb="FFFFFEEF"/>
      <color rgb="FFEB8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showGridLines="0" topLeftCell="A12" workbookViewId="0">
      <selection activeCell="C23" sqref="C23:I23"/>
    </sheetView>
  </sheetViews>
  <sheetFormatPr baseColWidth="10" defaultColWidth="9" defaultRowHeight="25" customHeight="1"/>
  <cols>
    <col min="1" max="1" width="4.1640625" style="1" customWidth="1"/>
    <col min="2" max="2" width="5.1640625" style="1" customWidth="1"/>
    <col min="3" max="4" width="15.33203125" style="1" customWidth="1"/>
    <col min="5" max="10" width="16.6640625" style="1" customWidth="1"/>
    <col min="11" max="11" width="4.83203125" style="1" customWidth="1"/>
    <col min="12" max="12" width="3.6640625" style="1" customWidth="1"/>
    <col min="13" max="16384" width="9" style="1"/>
  </cols>
  <sheetData>
    <row r="1" spans="2:10" ht="12" customHeight="1"/>
    <row r="2" spans="2:10" ht="48" customHeight="1">
      <c r="C2" s="43" t="s">
        <v>29</v>
      </c>
      <c r="D2" s="43"/>
      <c r="E2" s="43"/>
      <c r="F2" s="43"/>
      <c r="G2" s="43"/>
      <c r="H2" s="43"/>
      <c r="I2" s="43"/>
      <c r="J2" s="22"/>
    </row>
    <row r="3" spans="2:10" ht="12" customHeight="1">
      <c r="C3" s="2"/>
      <c r="D3" s="2"/>
      <c r="E3" s="2"/>
      <c r="F3" s="2"/>
      <c r="G3" s="2"/>
      <c r="H3" s="2"/>
      <c r="I3" s="2"/>
      <c r="J3" s="5"/>
    </row>
    <row r="4" spans="2:10" ht="25" hidden="1" customHeight="1">
      <c r="B4" s="3"/>
      <c r="C4" s="3"/>
      <c r="D4" s="3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/>
    </row>
    <row r="5" spans="2:10" ht="39" customHeight="1">
      <c r="B5" s="3"/>
      <c r="C5" s="19"/>
      <c r="D5" s="19" t="s">
        <v>24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12"/>
    </row>
    <row r="6" spans="2:10" ht="30" customHeight="1">
      <c r="B6" s="3"/>
      <c r="C6" s="21" t="s">
        <v>3</v>
      </c>
      <c r="D6" s="21" t="s">
        <v>32</v>
      </c>
      <c r="E6" s="21" t="s">
        <v>38</v>
      </c>
      <c r="F6" s="21" t="s">
        <v>18</v>
      </c>
      <c r="G6" s="21" t="s">
        <v>41</v>
      </c>
      <c r="H6" s="21" t="s">
        <v>16</v>
      </c>
      <c r="I6" s="21" t="s">
        <v>23</v>
      </c>
      <c r="J6" s="13"/>
    </row>
    <row r="7" spans="2:10" ht="30" customHeight="1">
      <c r="B7" s="3"/>
      <c r="C7" s="26" t="s">
        <v>25</v>
      </c>
      <c r="D7" s="27" t="s">
        <v>33</v>
      </c>
      <c r="E7" s="21"/>
      <c r="F7" s="21"/>
      <c r="G7" s="21"/>
      <c r="H7" s="21"/>
      <c r="I7" s="21"/>
      <c r="J7" s="13"/>
    </row>
    <row r="8" spans="2:10" ht="30" customHeight="1">
      <c r="B8" s="3"/>
      <c r="C8" s="21" t="s">
        <v>4</v>
      </c>
      <c r="D8" s="30" t="s">
        <v>34</v>
      </c>
      <c r="E8" s="21" t="s">
        <v>21</v>
      </c>
      <c r="F8" s="21" t="s">
        <v>15</v>
      </c>
      <c r="G8" s="21" t="s">
        <v>17</v>
      </c>
      <c r="H8" s="21" t="s">
        <v>14</v>
      </c>
      <c r="I8" s="21" t="s">
        <v>21</v>
      </c>
      <c r="J8" s="32"/>
    </row>
    <row r="9" spans="2:10" ht="30" customHeight="1">
      <c r="B9" s="3"/>
      <c r="C9" s="29" t="s">
        <v>25</v>
      </c>
      <c r="D9" s="27" t="s">
        <v>48</v>
      </c>
      <c r="E9" s="21"/>
      <c r="F9" s="21"/>
      <c r="G9" s="21"/>
      <c r="H9" s="21"/>
      <c r="I9" s="21"/>
      <c r="J9" s="13"/>
    </row>
    <row r="10" spans="2:10" ht="30" customHeight="1">
      <c r="B10" s="3"/>
      <c r="C10" s="21" t="s">
        <v>5</v>
      </c>
      <c r="D10" s="31" t="s">
        <v>49</v>
      </c>
      <c r="E10" s="21" t="s">
        <v>15</v>
      </c>
      <c r="F10" s="21" t="s">
        <v>27</v>
      </c>
      <c r="G10" s="21" t="s">
        <v>44</v>
      </c>
      <c r="H10" s="21" t="s">
        <v>45</v>
      </c>
      <c r="I10" s="21" t="s">
        <v>18</v>
      </c>
      <c r="J10" s="13"/>
    </row>
    <row r="11" spans="2:10" ht="30" customHeight="1">
      <c r="B11" s="3"/>
      <c r="C11" s="26" t="s">
        <v>25</v>
      </c>
      <c r="D11" s="27" t="s">
        <v>50</v>
      </c>
      <c r="E11" s="21"/>
      <c r="F11" s="21"/>
      <c r="G11" s="21"/>
      <c r="H11" s="21"/>
      <c r="I11" s="21"/>
      <c r="J11" s="13"/>
    </row>
    <row r="12" spans="2:10" ht="30" customHeight="1">
      <c r="B12" s="3"/>
      <c r="C12" s="21" t="s">
        <v>6</v>
      </c>
      <c r="D12" s="21" t="s">
        <v>51</v>
      </c>
      <c r="E12" s="21" t="s">
        <v>20</v>
      </c>
      <c r="F12" s="21" t="s">
        <v>27</v>
      </c>
      <c r="G12" s="21" t="s">
        <v>18</v>
      </c>
      <c r="H12" s="21" t="s">
        <v>17</v>
      </c>
      <c r="I12" s="21" t="s">
        <v>26</v>
      </c>
      <c r="J12" s="13"/>
    </row>
    <row r="13" spans="2:10" ht="46" customHeight="1">
      <c r="B13" s="3"/>
      <c r="C13" s="38" t="s">
        <v>54</v>
      </c>
      <c r="D13" s="39"/>
      <c r="E13" s="39"/>
      <c r="F13" s="39"/>
      <c r="G13" s="39"/>
      <c r="H13" s="39"/>
      <c r="I13" s="39"/>
      <c r="J13" s="14"/>
    </row>
    <row r="14" spans="2:10" ht="30" customHeight="1">
      <c r="B14" s="3"/>
      <c r="C14" s="21" t="s">
        <v>7</v>
      </c>
      <c r="D14" s="30" t="s">
        <v>35</v>
      </c>
      <c r="E14" s="21" t="s">
        <v>14</v>
      </c>
      <c r="F14" s="21" t="s">
        <v>14</v>
      </c>
      <c r="G14" s="21" t="s">
        <v>15</v>
      </c>
      <c r="H14" s="21" t="s">
        <v>28</v>
      </c>
      <c r="I14" s="21" t="s">
        <v>14</v>
      </c>
      <c r="J14" s="13"/>
    </row>
    <row r="15" spans="2:10" ht="30" customHeight="1">
      <c r="B15" s="3"/>
      <c r="C15" s="29" t="s">
        <v>25</v>
      </c>
      <c r="D15" s="27" t="s">
        <v>37</v>
      </c>
      <c r="E15" s="21"/>
      <c r="F15" s="21"/>
      <c r="G15" s="21"/>
      <c r="H15" s="21"/>
      <c r="I15" s="21"/>
      <c r="J15" s="13"/>
    </row>
    <row r="16" spans="2:10" ht="30" customHeight="1">
      <c r="B16" s="3"/>
      <c r="C16" s="21" t="s">
        <v>8</v>
      </c>
      <c r="D16" s="31" t="s">
        <v>36</v>
      </c>
      <c r="E16" s="21" t="s">
        <v>18</v>
      </c>
      <c r="F16" s="21" t="s">
        <v>14</v>
      </c>
      <c r="G16" s="21" t="s">
        <v>14</v>
      </c>
      <c r="H16" s="21" t="s">
        <v>28</v>
      </c>
      <c r="I16" s="21" t="s">
        <v>14</v>
      </c>
      <c r="J16" s="13"/>
    </row>
    <row r="17" spans="2:10" ht="30" customHeight="1">
      <c r="B17" s="3"/>
      <c r="C17" s="26" t="s">
        <v>25</v>
      </c>
      <c r="D17" s="27" t="s">
        <v>55</v>
      </c>
      <c r="E17" s="28"/>
      <c r="F17" s="28"/>
      <c r="G17" s="28"/>
      <c r="H17" s="28"/>
      <c r="I17" s="28"/>
      <c r="J17" s="13"/>
    </row>
    <row r="18" spans="2:10" ht="30" customHeight="1">
      <c r="B18" s="3"/>
      <c r="C18" s="21" t="s">
        <v>52</v>
      </c>
      <c r="D18" s="31" t="s">
        <v>56</v>
      </c>
      <c r="E18" s="46" t="s">
        <v>47</v>
      </c>
      <c r="F18" s="47"/>
      <c r="G18" s="47"/>
      <c r="H18" s="47"/>
      <c r="I18" s="48"/>
      <c r="J18" s="13"/>
    </row>
    <row r="19" spans="2:10" ht="30" customHeight="1">
      <c r="B19" s="3"/>
      <c r="C19" s="21" t="s">
        <v>53</v>
      </c>
      <c r="D19" s="27" t="s">
        <v>57</v>
      </c>
      <c r="E19" s="49"/>
      <c r="F19" s="50"/>
      <c r="G19" s="50"/>
      <c r="H19" s="50"/>
      <c r="I19" s="51"/>
      <c r="J19" s="13"/>
    </row>
    <row r="20" spans="2:10" ht="18" customHeight="1">
      <c r="B20" s="3"/>
      <c r="C20" s="3"/>
      <c r="E20" s="45"/>
      <c r="F20" s="45"/>
      <c r="G20" s="45"/>
      <c r="H20" s="45"/>
      <c r="I20" s="45"/>
      <c r="J20" s="15"/>
    </row>
    <row r="21" spans="2:10" ht="30" hidden="1" customHeight="1">
      <c r="B21" s="3"/>
      <c r="C21" s="3"/>
      <c r="D21" s="3"/>
      <c r="E21" s="34"/>
      <c r="F21" s="34"/>
      <c r="G21" s="34"/>
      <c r="H21" s="34"/>
      <c r="I21" s="34"/>
      <c r="J21" s="15"/>
    </row>
    <row r="22" spans="2:10" ht="16" customHeight="1">
      <c r="B22" s="3"/>
      <c r="C22" s="44"/>
      <c r="D22" s="44"/>
      <c r="E22" s="44"/>
      <c r="F22" s="44"/>
      <c r="G22" s="44"/>
      <c r="H22" s="44"/>
      <c r="I22" s="44"/>
      <c r="J22" s="15"/>
    </row>
    <row r="23" spans="2:10" s="16" customFormat="1" ht="128" customHeight="1">
      <c r="B23" s="17"/>
      <c r="C23" s="40" t="s">
        <v>58</v>
      </c>
      <c r="D23" s="41"/>
      <c r="E23" s="41"/>
      <c r="F23" s="41"/>
      <c r="G23" s="41"/>
      <c r="H23" s="41"/>
      <c r="I23" s="42"/>
      <c r="J23" s="18"/>
    </row>
    <row r="24" spans="2:10" ht="11" customHeight="1">
      <c r="B24" s="3"/>
      <c r="C24" s="3"/>
      <c r="D24" s="3"/>
      <c r="E24" s="3"/>
      <c r="F24" s="3"/>
      <c r="G24" s="3"/>
      <c r="H24" s="3"/>
      <c r="I24" s="3"/>
      <c r="J24" s="3"/>
    </row>
    <row r="25" spans="2:10" ht="25" customHeight="1">
      <c r="C25" s="36" t="s">
        <v>0</v>
      </c>
      <c r="D25" s="6" t="s">
        <v>19</v>
      </c>
      <c r="E25" s="9" t="s">
        <v>23</v>
      </c>
      <c r="F25" s="10" t="s">
        <v>14</v>
      </c>
      <c r="G25" s="10" t="s">
        <v>15</v>
      </c>
      <c r="H25" s="10" t="s">
        <v>16</v>
      </c>
      <c r="I25" s="10" t="s">
        <v>17</v>
      </c>
      <c r="J25" s="10" t="s">
        <v>18</v>
      </c>
    </row>
    <row r="26" spans="2:10" ht="25" customHeight="1">
      <c r="C26" s="37"/>
      <c r="D26" s="7" t="s">
        <v>2</v>
      </c>
      <c r="E26" s="35">
        <f t="shared" ref="E26:J26" si="0">COUNTIF($E$6:$I$12,E25)+COUNTIF($E$14:$I$21,E25)</f>
        <v>2</v>
      </c>
      <c r="F26" s="35">
        <f t="shared" si="0"/>
        <v>8</v>
      </c>
      <c r="G26" s="35">
        <f t="shared" si="0"/>
        <v>3</v>
      </c>
      <c r="H26" s="35">
        <f t="shared" si="0"/>
        <v>2</v>
      </c>
      <c r="I26" s="35">
        <f t="shared" si="0"/>
        <v>2</v>
      </c>
      <c r="J26" s="35">
        <f t="shared" si="0"/>
        <v>4</v>
      </c>
    </row>
    <row r="27" spans="2:10" ht="25" customHeight="1">
      <c r="C27" s="37"/>
      <c r="D27" s="8" t="s">
        <v>22</v>
      </c>
      <c r="E27" s="23">
        <v>2</v>
      </c>
      <c r="F27" s="23">
        <v>8</v>
      </c>
      <c r="G27" s="23">
        <v>3</v>
      </c>
      <c r="H27" s="23">
        <v>2</v>
      </c>
      <c r="I27" s="23">
        <v>2</v>
      </c>
      <c r="J27" s="24">
        <v>4</v>
      </c>
    </row>
    <row r="28" spans="2:10" ht="25" customHeight="1">
      <c r="C28" s="37"/>
      <c r="D28" s="6" t="s">
        <v>19</v>
      </c>
      <c r="E28" s="10" t="s">
        <v>27</v>
      </c>
      <c r="F28" s="10" t="s">
        <v>28</v>
      </c>
      <c r="G28" s="10" t="s">
        <v>20</v>
      </c>
      <c r="H28" s="10" t="s">
        <v>26</v>
      </c>
      <c r="I28" s="10" t="s">
        <v>21</v>
      </c>
      <c r="J28" s="11" t="s">
        <v>1</v>
      </c>
    </row>
    <row r="29" spans="2:10" ht="25" customHeight="1">
      <c r="C29" s="37"/>
      <c r="D29" s="7" t="s">
        <v>2</v>
      </c>
      <c r="E29" s="35">
        <f>COUNTIF($E$6:$I$12,E28)+COUNTIF($E$14:$I$21,E28)</f>
        <v>2</v>
      </c>
      <c r="F29" s="35">
        <f>COUNTIF($E$6:$I$12,F28)+COUNTIF($E$14:$I$21,F28)</f>
        <v>2</v>
      </c>
      <c r="G29" s="35">
        <f>COUNTIF($E$6:$I$12,G28)+COUNTIF($E$14:$I$21,G28)</f>
        <v>1</v>
      </c>
      <c r="H29" s="35">
        <f>COUNTIF($E$6:$I$12,H28)+COUNTIF($E$14:$I$21,H28)</f>
        <v>1</v>
      </c>
      <c r="I29" s="35">
        <v>3</v>
      </c>
      <c r="J29" s="35">
        <f>SUM(E26:J26,E29:I29)</f>
        <v>30</v>
      </c>
    </row>
    <row r="30" spans="2:10" ht="25" customHeight="1">
      <c r="C30" s="37"/>
      <c r="D30" s="8" t="s">
        <v>22</v>
      </c>
      <c r="E30" s="25">
        <v>2</v>
      </c>
      <c r="F30" s="25">
        <v>2</v>
      </c>
      <c r="G30" s="25">
        <v>1</v>
      </c>
      <c r="H30" s="25">
        <v>1</v>
      </c>
      <c r="I30" s="25">
        <v>3</v>
      </c>
      <c r="J30" s="25">
        <f>SUM(E30:I30,E27:J27)</f>
        <v>30</v>
      </c>
    </row>
  </sheetData>
  <mergeCells count="7">
    <mergeCell ref="C25:C30"/>
    <mergeCell ref="C13:I13"/>
    <mergeCell ref="C23:I23"/>
    <mergeCell ref="C2:I2"/>
    <mergeCell ref="C22:I22"/>
    <mergeCell ref="E20:I20"/>
    <mergeCell ref="E18:I19"/>
  </mergeCells>
  <phoneticPr fontId="8" type="noConversion"/>
  <conditionalFormatting sqref="E26">
    <cfRule type="cellIs" dxfId="35" priority="13" operator="notEqual">
      <formula>$E$27</formula>
    </cfRule>
  </conditionalFormatting>
  <conditionalFormatting sqref="E29">
    <cfRule type="cellIs" dxfId="34" priority="6" operator="notEqual">
      <formula>$E$30</formula>
    </cfRule>
  </conditionalFormatting>
  <conditionalFormatting sqref="F26">
    <cfRule type="cellIs" dxfId="33" priority="11" operator="notEqual">
      <formula>$F$27</formula>
    </cfRule>
  </conditionalFormatting>
  <conditionalFormatting sqref="F29">
    <cfRule type="cellIs" dxfId="32" priority="5" operator="notEqual">
      <formula>$F$30</formula>
    </cfRule>
  </conditionalFormatting>
  <conditionalFormatting sqref="G26">
    <cfRule type="cellIs" dxfId="31" priority="10" operator="notEqual">
      <formula>$G$27</formula>
    </cfRule>
  </conditionalFormatting>
  <conditionalFormatting sqref="G29">
    <cfRule type="cellIs" dxfId="30" priority="4" operator="notEqual">
      <formula>$G$30</formula>
    </cfRule>
  </conditionalFormatting>
  <conditionalFormatting sqref="H26">
    <cfRule type="cellIs" dxfId="29" priority="9" operator="notEqual">
      <formula>$H$27</formula>
    </cfRule>
  </conditionalFormatting>
  <conditionalFormatting sqref="H29">
    <cfRule type="cellIs" dxfId="28" priority="3" operator="notEqual">
      <formula>$H$30</formula>
    </cfRule>
  </conditionalFormatting>
  <conditionalFormatting sqref="I26">
    <cfRule type="cellIs" dxfId="27" priority="8" operator="notEqual">
      <formula>$I$27</formula>
    </cfRule>
  </conditionalFormatting>
  <conditionalFormatting sqref="I29">
    <cfRule type="cellIs" dxfId="26" priority="2" operator="notEqual">
      <formula>$I$30</formula>
    </cfRule>
  </conditionalFormatting>
  <conditionalFormatting sqref="J26">
    <cfRule type="cellIs" dxfId="25" priority="7" operator="notEqual">
      <formula>$J$27</formula>
    </cfRule>
  </conditionalFormatting>
  <conditionalFormatting sqref="J29">
    <cfRule type="cellIs" dxfId="24" priority="1" operator="notEqual">
      <formula>$J$30</formula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8BD5-71B4-5141-B33C-5009FC1A225C}">
  <dimension ref="A1:H27"/>
  <sheetViews>
    <sheetView topLeftCell="A15" workbookViewId="0">
      <selection activeCell="A20" sqref="A20:G20"/>
    </sheetView>
  </sheetViews>
  <sheetFormatPr baseColWidth="10" defaultRowHeight="14"/>
  <cols>
    <col min="1" max="2" width="15.33203125" customWidth="1"/>
    <col min="3" max="8" width="16.6640625" customWidth="1"/>
  </cols>
  <sheetData>
    <row r="1" spans="1:8" ht="49" customHeight="1">
      <c r="A1" s="43" t="s">
        <v>30</v>
      </c>
      <c r="B1" s="43"/>
      <c r="C1" s="43"/>
      <c r="D1" s="43"/>
      <c r="E1" s="43"/>
      <c r="F1" s="43"/>
      <c r="G1" s="43"/>
      <c r="H1" s="22"/>
    </row>
    <row r="2" spans="1:8" ht="10" customHeight="1">
      <c r="A2" s="2"/>
      <c r="B2" s="2"/>
      <c r="C2" s="2"/>
      <c r="D2" s="2"/>
      <c r="E2" s="2"/>
      <c r="F2" s="2"/>
      <c r="G2" s="2"/>
      <c r="H2" s="5"/>
    </row>
    <row r="3" spans="1:8" ht="10" customHeight="1">
      <c r="A3" s="3"/>
      <c r="B3" s="3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/>
    </row>
    <row r="4" spans="1:8" ht="39" customHeight="1">
      <c r="A4" s="19"/>
      <c r="B4" s="19" t="s">
        <v>24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14"/>
    </row>
    <row r="5" spans="1:8" ht="30" customHeight="1">
      <c r="A5" s="21" t="s">
        <v>3</v>
      </c>
      <c r="B5" s="21" t="s">
        <v>32</v>
      </c>
      <c r="C5" s="21" t="s">
        <v>38</v>
      </c>
      <c r="D5" s="21" t="s">
        <v>20</v>
      </c>
      <c r="E5" s="21" t="s">
        <v>14</v>
      </c>
      <c r="F5" s="21" t="s">
        <v>18</v>
      </c>
      <c r="G5" s="21" t="s">
        <v>18</v>
      </c>
      <c r="H5" s="13"/>
    </row>
    <row r="6" spans="1:8" ht="30" customHeight="1">
      <c r="A6" s="26" t="s">
        <v>25</v>
      </c>
      <c r="B6" s="27" t="s">
        <v>33</v>
      </c>
      <c r="C6" s="21"/>
      <c r="D6" s="21"/>
      <c r="E6" s="21"/>
      <c r="F6" s="21"/>
      <c r="G6" s="21"/>
      <c r="H6" s="13"/>
    </row>
    <row r="7" spans="1:8" ht="30" customHeight="1">
      <c r="A7" s="21" t="s">
        <v>4</v>
      </c>
      <c r="B7" s="30" t="s">
        <v>34</v>
      </c>
      <c r="C7" s="21" t="s">
        <v>15</v>
      </c>
      <c r="D7" s="21" t="s">
        <v>39</v>
      </c>
      <c r="E7" s="21" t="s">
        <v>18</v>
      </c>
      <c r="F7" s="21" t="s">
        <v>40</v>
      </c>
      <c r="G7" s="21" t="s">
        <v>26</v>
      </c>
      <c r="H7" s="13"/>
    </row>
    <row r="8" spans="1:8" ht="30" customHeight="1">
      <c r="A8" s="26" t="s">
        <v>25</v>
      </c>
      <c r="B8" s="27" t="s">
        <v>48</v>
      </c>
      <c r="C8" s="21"/>
      <c r="D8" s="21"/>
      <c r="E8" s="21"/>
      <c r="F8" s="21"/>
      <c r="G8" s="21"/>
      <c r="H8" s="13"/>
    </row>
    <row r="9" spans="1:8" ht="30" customHeight="1">
      <c r="A9" s="21" t="s">
        <v>5</v>
      </c>
      <c r="B9" s="31" t="s">
        <v>49</v>
      </c>
      <c r="C9" s="21" t="s">
        <v>39</v>
      </c>
      <c r="D9" s="21" t="s">
        <v>16</v>
      </c>
      <c r="E9" s="21" t="s">
        <v>21</v>
      </c>
      <c r="F9" s="21" t="s">
        <v>14</v>
      </c>
      <c r="G9" s="21" t="s">
        <v>16</v>
      </c>
      <c r="H9" s="13"/>
    </row>
    <row r="10" spans="1:8" ht="30" customHeight="1">
      <c r="A10" s="26" t="s">
        <v>25</v>
      </c>
      <c r="B10" s="27" t="s">
        <v>50</v>
      </c>
      <c r="C10" s="21"/>
      <c r="D10" s="21"/>
      <c r="E10" s="21"/>
      <c r="F10" s="21"/>
      <c r="G10" s="21"/>
      <c r="H10" s="15"/>
    </row>
    <row r="11" spans="1:8" ht="30" customHeight="1">
      <c r="A11" s="21" t="s">
        <v>6</v>
      </c>
      <c r="B11" s="21" t="s">
        <v>51</v>
      </c>
      <c r="C11" s="21" t="s">
        <v>43</v>
      </c>
      <c r="D11" s="21" t="s">
        <v>14</v>
      </c>
      <c r="E11" s="21" t="s">
        <v>43</v>
      </c>
      <c r="F11" s="21" t="s">
        <v>14</v>
      </c>
      <c r="G11" s="21" t="s">
        <v>15</v>
      </c>
      <c r="H11" s="18"/>
    </row>
    <row r="12" spans="1:8" ht="46" customHeight="1">
      <c r="A12" s="38" t="s">
        <v>54</v>
      </c>
      <c r="B12" s="39"/>
      <c r="C12" s="39"/>
      <c r="D12" s="39"/>
      <c r="E12" s="39"/>
      <c r="F12" s="39"/>
      <c r="G12" s="39"/>
      <c r="H12" s="14"/>
    </row>
    <row r="13" spans="1:8" ht="30" customHeight="1">
      <c r="A13" s="21" t="s">
        <v>7</v>
      </c>
      <c r="B13" s="30" t="s">
        <v>35</v>
      </c>
      <c r="C13" s="21" t="s">
        <v>14</v>
      </c>
      <c r="D13" s="21" t="s">
        <v>18</v>
      </c>
      <c r="E13" s="21" t="s">
        <v>14</v>
      </c>
      <c r="F13" s="21" t="s">
        <v>27</v>
      </c>
      <c r="G13" s="21" t="s">
        <v>14</v>
      </c>
      <c r="H13" s="13"/>
    </row>
    <row r="14" spans="1:8" ht="30" customHeight="1">
      <c r="A14" s="26" t="s">
        <v>25</v>
      </c>
      <c r="B14" s="27" t="s">
        <v>37</v>
      </c>
      <c r="C14" s="21"/>
      <c r="D14" s="21"/>
      <c r="E14" s="21"/>
      <c r="F14" s="21"/>
      <c r="G14" s="21"/>
      <c r="H14" s="13"/>
    </row>
    <row r="15" spans="1:8" ht="30" customHeight="1">
      <c r="A15" s="21" t="s">
        <v>8</v>
      </c>
      <c r="B15" s="31" t="s">
        <v>36</v>
      </c>
      <c r="C15" s="21" t="s">
        <v>46</v>
      </c>
      <c r="D15" s="21" t="s">
        <v>27</v>
      </c>
      <c r="E15" s="21" t="s">
        <v>38</v>
      </c>
      <c r="F15" s="21" t="s">
        <v>46</v>
      </c>
      <c r="G15" s="21" t="s">
        <v>14</v>
      </c>
      <c r="H15" s="13"/>
    </row>
    <row r="16" spans="1:8" ht="30" customHeight="1">
      <c r="A16" s="26" t="s">
        <v>25</v>
      </c>
      <c r="B16" s="27" t="s">
        <v>55</v>
      </c>
      <c r="C16" s="27"/>
      <c r="D16" s="27"/>
      <c r="E16" s="27"/>
      <c r="F16" s="27"/>
      <c r="G16" s="27"/>
      <c r="H16" s="13"/>
    </row>
    <row r="17" spans="1:8" ht="30" customHeight="1">
      <c r="A17" s="21" t="s">
        <v>52</v>
      </c>
      <c r="B17" s="31" t="s">
        <v>56</v>
      </c>
      <c r="C17" s="46" t="s">
        <v>47</v>
      </c>
      <c r="D17" s="47"/>
      <c r="E17" s="47"/>
      <c r="F17" s="47"/>
      <c r="G17" s="48"/>
      <c r="H17" s="13"/>
    </row>
    <row r="18" spans="1:8" ht="30" customHeight="1">
      <c r="A18" s="21" t="s">
        <v>53</v>
      </c>
      <c r="B18" s="27" t="s">
        <v>57</v>
      </c>
      <c r="C18" s="49"/>
      <c r="D18" s="50"/>
      <c r="E18" s="50"/>
      <c r="F18" s="50"/>
      <c r="G18" s="51"/>
      <c r="H18" s="13"/>
    </row>
    <row r="19" spans="1:8" ht="30" customHeight="1">
      <c r="A19" s="52"/>
      <c r="B19" s="52"/>
      <c r="C19" s="52"/>
      <c r="D19" s="52"/>
      <c r="E19" s="52"/>
      <c r="F19" s="52"/>
      <c r="G19" s="52"/>
      <c r="H19" s="15"/>
    </row>
    <row r="20" spans="1:8" ht="128" customHeight="1">
      <c r="A20" s="40" t="s">
        <v>58</v>
      </c>
      <c r="B20" s="41"/>
      <c r="C20" s="41"/>
      <c r="D20" s="41"/>
      <c r="E20" s="41"/>
      <c r="F20" s="41"/>
      <c r="G20" s="42"/>
      <c r="H20" s="18"/>
    </row>
    <row r="21" spans="1:8" ht="30" customHeight="1">
      <c r="A21" s="3"/>
      <c r="B21" s="3"/>
      <c r="C21" s="3"/>
      <c r="D21" s="3"/>
      <c r="E21" s="3"/>
      <c r="F21" s="3"/>
      <c r="G21" s="3"/>
      <c r="H21" s="3"/>
    </row>
    <row r="22" spans="1:8" ht="30" customHeight="1">
      <c r="A22" s="36" t="s">
        <v>0</v>
      </c>
      <c r="B22" s="6" t="s">
        <v>19</v>
      </c>
      <c r="C22" s="9" t="s">
        <v>23</v>
      </c>
      <c r="D22" s="10" t="s">
        <v>14</v>
      </c>
      <c r="E22" s="10" t="s">
        <v>15</v>
      </c>
      <c r="F22" s="10" t="s">
        <v>16</v>
      </c>
      <c r="G22" s="10" t="s">
        <v>17</v>
      </c>
      <c r="H22" s="10" t="s">
        <v>18</v>
      </c>
    </row>
    <row r="23" spans="1:8" ht="30" customHeight="1">
      <c r="A23" s="37"/>
      <c r="B23" s="7" t="s">
        <v>2</v>
      </c>
      <c r="C23" s="33">
        <v>2</v>
      </c>
      <c r="D23" s="33">
        <f>COUNTIF($C$5:$I$12,D22)+COUNTIF($C13:H16,D22)</f>
        <v>8</v>
      </c>
      <c r="E23" s="33">
        <f>COUNTIF($C$5:$I$12,E22)+COUNTIF($C$13:$I$19,E22)</f>
        <v>3</v>
      </c>
      <c r="F23" s="33">
        <f>COUNTIF($C$5:$I$12,F22)+COUNTIF($C$13:$I$19,F22)</f>
        <v>2</v>
      </c>
      <c r="G23" s="33">
        <f>COUNTIF($C$5:$I$12,G22)+COUNTIF($C$13:$I$19,G22)</f>
        <v>2</v>
      </c>
      <c r="H23" s="33">
        <f>COUNTIF($C$5:$I$12,H22)+COUNTIF($C$13:$I$19,H22)</f>
        <v>4</v>
      </c>
    </row>
    <row r="24" spans="1:8" ht="30" customHeight="1">
      <c r="A24" s="37"/>
      <c r="B24" s="8" t="s">
        <v>22</v>
      </c>
      <c r="C24" s="23">
        <v>2</v>
      </c>
      <c r="D24" s="23">
        <v>8</v>
      </c>
      <c r="E24" s="23">
        <v>3</v>
      </c>
      <c r="F24" s="23">
        <v>2</v>
      </c>
      <c r="G24" s="23">
        <v>2</v>
      </c>
      <c r="H24" s="24">
        <v>4</v>
      </c>
    </row>
    <row r="25" spans="1:8" ht="30" customHeight="1">
      <c r="A25" s="37"/>
      <c r="B25" s="6" t="s">
        <v>19</v>
      </c>
      <c r="C25" s="10" t="s">
        <v>27</v>
      </c>
      <c r="D25" s="10" t="s">
        <v>28</v>
      </c>
      <c r="E25" s="10" t="s">
        <v>20</v>
      </c>
      <c r="F25" s="10" t="s">
        <v>26</v>
      </c>
      <c r="G25" s="10" t="s">
        <v>21</v>
      </c>
      <c r="H25" s="11" t="s">
        <v>1</v>
      </c>
    </row>
    <row r="26" spans="1:8" ht="30" customHeight="1">
      <c r="A26" s="37"/>
      <c r="B26" s="7" t="s">
        <v>2</v>
      </c>
      <c r="C26" s="7">
        <f>COUNTIF($C$5:$I$12,C25)+COUNTIF($C$13:$I$19,C25)</f>
        <v>2</v>
      </c>
      <c r="D26" s="7">
        <v>2</v>
      </c>
      <c r="E26" s="7">
        <f>COUNTIF($E$6:$I$12,E25)+COUNTIF(C5:$G$16:J9,E25)</f>
        <v>1</v>
      </c>
      <c r="F26" s="7">
        <f>COUNTIF($C$5:$I$12,F25)+COUNTIF($C$13:$I$19,F25)</f>
        <v>1</v>
      </c>
      <c r="G26" s="7">
        <f>COUNTIF($C$5:$I$12,G25)+COUNTIF($C$13:$I$19,G25)</f>
        <v>3</v>
      </c>
      <c r="H26" s="7">
        <f>SUM(C23:H23,C26:G26)</f>
        <v>30</v>
      </c>
    </row>
    <row r="27" spans="1:8" ht="30" customHeight="1">
      <c r="A27" s="37"/>
      <c r="B27" s="8" t="s">
        <v>22</v>
      </c>
      <c r="C27" s="25">
        <v>2</v>
      </c>
      <c r="D27" s="25">
        <v>2</v>
      </c>
      <c r="E27" s="25">
        <v>1</v>
      </c>
      <c r="F27" s="25">
        <v>1</v>
      </c>
      <c r="G27" s="25">
        <v>3</v>
      </c>
      <c r="H27" s="25">
        <f>SUM(C27:G27,C24:H24)</f>
        <v>30</v>
      </c>
    </row>
  </sheetData>
  <mergeCells count="6">
    <mergeCell ref="A1:G1"/>
    <mergeCell ref="A12:G12"/>
    <mergeCell ref="A19:G19"/>
    <mergeCell ref="A20:G20"/>
    <mergeCell ref="A22:A27"/>
    <mergeCell ref="C17:G18"/>
  </mergeCells>
  <phoneticPr fontId="8" type="noConversion"/>
  <conditionalFormatting sqref="C23">
    <cfRule type="cellIs" dxfId="23" priority="12" operator="notEqual">
      <formula>$E$25</formula>
    </cfRule>
  </conditionalFormatting>
  <conditionalFormatting sqref="C26">
    <cfRule type="cellIs" dxfId="22" priority="6" operator="notEqual">
      <formula>$E$28</formula>
    </cfRule>
  </conditionalFormatting>
  <conditionalFormatting sqref="D23">
    <cfRule type="cellIs" dxfId="21" priority="11" operator="notEqual">
      <formula>$F$25</formula>
    </cfRule>
  </conditionalFormatting>
  <conditionalFormatting sqref="D26">
    <cfRule type="cellIs" dxfId="20" priority="5" operator="notEqual">
      <formula>$F$28</formula>
    </cfRule>
  </conditionalFormatting>
  <conditionalFormatting sqref="E23">
    <cfRule type="cellIs" dxfId="19" priority="10" operator="notEqual">
      <formula>$G$25</formula>
    </cfRule>
  </conditionalFormatting>
  <conditionalFormatting sqref="E26">
    <cfRule type="cellIs" dxfId="18" priority="4" operator="notEqual">
      <formula>$G$28</formula>
    </cfRule>
  </conditionalFormatting>
  <conditionalFormatting sqref="F23">
    <cfRule type="cellIs" dxfId="17" priority="9" operator="notEqual">
      <formula>$H$25</formula>
    </cfRule>
  </conditionalFormatting>
  <conditionalFormatting sqref="F26">
    <cfRule type="cellIs" dxfId="16" priority="3" operator="notEqual">
      <formula>$H$28</formula>
    </cfRule>
  </conditionalFormatting>
  <conditionalFormatting sqref="G23">
    <cfRule type="cellIs" dxfId="15" priority="8" operator="notEqual">
      <formula>$I$25</formula>
    </cfRule>
  </conditionalFormatting>
  <conditionalFormatting sqref="G26">
    <cfRule type="cellIs" dxfId="14" priority="2" operator="notEqual">
      <formula>$I$28</formula>
    </cfRule>
  </conditionalFormatting>
  <conditionalFormatting sqref="H23">
    <cfRule type="cellIs" dxfId="13" priority="7" operator="notEqual">
      <formula>$J$25</formula>
    </cfRule>
  </conditionalFormatting>
  <conditionalFormatting sqref="H26">
    <cfRule type="cellIs" dxfId="12" priority="1" operator="notEqual">
      <formula>$J$28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4DA3-898B-A347-B813-FD705D7899B3}">
  <dimension ref="A1:I27"/>
  <sheetViews>
    <sheetView tabSelected="1" topLeftCell="A7" workbookViewId="0">
      <selection activeCell="B20" sqref="B20:H20"/>
    </sheetView>
  </sheetViews>
  <sheetFormatPr baseColWidth="10" defaultRowHeight="14"/>
  <cols>
    <col min="1" max="1" width="5.1640625" customWidth="1"/>
    <col min="2" max="3" width="15.33203125" customWidth="1"/>
    <col min="4" max="9" width="16.6640625" customWidth="1"/>
  </cols>
  <sheetData>
    <row r="1" spans="1:9" ht="48" customHeight="1">
      <c r="A1" s="1"/>
      <c r="B1" s="43" t="s">
        <v>31</v>
      </c>
      <c r="C1" s="43"/>
      <c r="D1" s="43"/>
      <c r="E1" s="43"/>
      <c r="F1" s="43"/>
      <c r="G1" s="43"/>
      <c r="H1" s="43"/>
      <c r="I1" s="22"/>
    </row>
    <row r="2" spans="1:9" ht="15" customHeight="1">
      <c r="A2" s="1"/>
      <c r="B2" s="2"/>
      <c r="C2" s="2"/>
      <c r="D2" s="2"/>
      <c r="E2" s="2"/>
      <c r="F2" s="2"/>
      <c r="G2" s="2"/>
      <c r="H2" s="2"/>
      <c r="I2" s="5"/>
    </row>
    <row r="3" spans="1:9" ht="13" customHeight="1">
      <c r="A3" s="3"/>
      <c r="B3" s="3"/>
      <c r="C3" s="3"/>
      <c r="D3" s="3"/>
      <c r="E3" s="3"/>
      <c r="F3" s="3"/>
      <c r="G3" s="3"/>
      <c r="H3" s="3"/>
      <c r="I3" s="4"/>
    </row>
    <row r="4" spans="1:9" ht="39" customHeight="1">
      <c r="A4" s="3"/>
      <c r="B4" s="19"/>
      <c r="C4" s="19"/>
      <c r="D4" s="19"/>
      <c r="E4" s="19"/>
      <c r="F4" s="19"/>
      <c r="G4" s="19"/>
      <c r="H4" s="19"/>
      <c r="I4" s="14"/>
    </row>
    <row r="5" spans="1:9" ht="30" customHeight="1">
      <c r="A5" s="3"/>
      <c r="B5" s="21" t="s">
        <v>3</v>
      </c>
      <c r="C5" s="21" t="s">
        <v>32</v>
      </c>
      <c r="D5" s="21" t="s">
        <v>38</v>
      </c>
      <c r="E5" s="21" t="s">
        <v>44</v>
      </c>
      <c r="F5" s="21" t="s">
        <v>42</v>
      </c>
      <c r="G5" s="21" t="s">
        <v>41</v>
      </c>
      <c r="H5" s="21" t="s">
        <v>41</v>
      </c>
      <c r="I5" s="13"/>
    </row>
    <row r="6" spans="1:9" ht="30" customHeight="1">
      <c r="A6" s="3"/>
      <c r="B6" s="26" t="s">
        <v>25</v>
      </c>
      <c r="C6" s="27" t="s">
        <v>33</v>
      </c>
      <c r="D6" s="21"/>
      <c r="E6" s="21"/>
      <c r="F6" s="21"/>
      <c r="G6" s="21"/>
      <c r="H6" s="21"/>
      <c r="I6" s="13"/>
    </row>
    <row r="7" spans="1:9" ht="30" customHeight="1">
      <c r="A7" s="3"/>
      <c r="B7" s="21" t="s">
        <v>4</v>
      </c>
      <c r="C7" s="30" t="s">
        <v>34</v>
      </c>
      <c r="D7" s="21" t="s">
        <v>40</v>
      </c>
      <c r="E7" s="21" t="s">
        <v>42</v>
      </c>
      <c r="F7" s="21" t="s">
        <v>21</v>
      </c>
      <c r="G7" s="21" t="s">
        <v>39</v>
      </c>
      <c r="H7" s="21" t="s">
        <v>41</v>
      </c>
      <c r="I7" s="13"/>
    </row>
    <row r="8" spans="1:9" ht="30" customHeight="1">
      <c r="A8" s="3"/>
      <c r="B8" s="26" t="s">
        <v>25</v>
      </c>
      <c r="C8" s="27" t="s">
        <v>48</v>
      </c>
      <c r="D8" s="21"/>
      <c r="E8" s="21"/>
      <c r="F8" s="21"/>
      <c r="G8" s="21"/>
      <c r="H8" s="21"/>
      <c r="I8" s="13"/>
    </row>
    <row r="9" spans="1:9" ht="30" customHeight="1">
      <c r="A9" s="3"/>
      <c r="B9" s="21" t="s">
        <v>5</v>
      </c>
      <c r="C9" s="31" t="s">
        <v>49</v>
      </c>
      <c r="D9" s="21" t="s">
        <v>41</v>
      </c>
      <c r="E9" s="21" t="s">
        <v>15</v>
      </c>
      <c r="F9" s="21" t="s">
        <v>28</v>
      </c>
      <c r="G9" s="21" t="s">
        <v>40</v>
      </c>
      <c r="H9" s="21" t="s">
        <v>17</v>
      </c>
      <c r="I9" s="13"/>
    </row>
    <row r="10" spans="1:9" ht="30" customHeight="1">
      <c r="A10" s="3"/>
      <c r="B10" s="26" t="s">
        <v>25</v>
      </c>
      <c r="C10" s="27" t="s">
        <v>50</v>
      </c>
      <c r="D10" s="21"/>
      <c r="E10" s="21"/>
      <c r="F10" s="21"/>
      <c r="G10" s="21"/>
      <c r="H10" s="21"/>
      <c r="I10" s="15"/>
    </row>
    <row r="11" spans="1:9" ht="30" customHeight="1">
      <c r="A11" s="3"/>
      <c r="B11" s="21" t="s">
        <v>6</v>
      </c>
      <c r="C11" s="21" t="s">
        <v>51</v>
      </c>
      <c r="D11" s="21" t="s">
        <v>41</v>
      </c>
      <c r="E11" s="21" t="s">
        <v>44</v>
      </c>
      <c r="F11" s="21" t="s">
        <v>28</v>
      </c>
      <c r="G11" s="21" t="s">
        <v>18</v>
      </c>
      <c r="H11" s="21" t="s">
        <v>26</v>
      </c>
      <c r="I11" s="18"/>
    </row>
    <row r="12" spans="1:9" ht="46" customHeight="1">
      <c r="A12" s="3"/>
      <c r="B12" s="38" t="s">
        <v>54</v>
      </c>
      <c r="C12" s="39"/>
      <c r="D12" s="39"/>
      <c r="E12" s="39"/>
      <c r="F12" s="39"/>
      <c r="G12" s="39"/>
      <c r="H12" s="39"/>
      <c r="I12" s="14"/>
    </row>
    <row r="13" spans="1:9" ht="30" customHeight="1">
      <c r="A13" s="3"/>
      <c r="B13" s="21" t="s">
        <v>7</v>
      </c>
      <c r="C13" s="30" t="s">
        <v>35</v>
      </c>
      <c r="D13" s="21" t="s">
        <v>39</v>
      </c>
      <c r="E13" s="21" t="s">
        <v>41</v>
      </c>
      <c r="F13" s="21" t="s">
        <v>41</v>
      </c>
      <c r="G13" s="21" t="s">
        <v>27</v>
      </c>
      <c r="H13" s="21" t="s">
        <v>18</v>
      </c>
      <c r="I13" s="13"/>
    </row>
    <row r="14" spans="1:9" ht="30" customHeight="1">
      <c r="A14" s="3"/>
      <c r="B14" s="26" t="s">
        <v>25</v>
      </c>
      <c r="C14" s="27" t="s">
        <v>37</v>
      </c>
      <c r="D14" s="21"/>
      <c r="E14" s="21"/>
      <c r="F14" s="21"/>
      <c r="G14" s="21"/>
      <c r="H14" s="21"/>
      <c r="I14" s="13"/>
    </row>
    <row r="15" spans="1:9" ht="30" customHeight="1">
      <c r="A15" s="3"/>
      <c r="B15" s="21" t="s">
        <v>8</v>
      </c>
      <c r="C15" s="31" t="s">
        <v>36</v>
      </c>
      <c r="D15" s="21" t="s">
        <v>17</v>
      </c>
      <c r="E15" s="21" t="s">
        <v>20</v>
      </c>
      <c r="F15" s="21" t="s">
        <v>41</v>
      </c>
      <c r="G15" s="21" t="s">
        <v>27</v>
      </c>
      <c r="H15" s="21" t="s">
        <v>23</v>
      </c>
      <c r="I15" s="13"/>
    </row>
    <row r="16" spans="1:9" ht="30" customHeight="1">
      <c r="A16" s="3"/>
      <c r="B16" s="26" t="s">
        <v>25</v>
      </c>
      <c r="C16" s="27" t="s">
        <v>55</v>
      </c>
      <c r="D16" s="28"/>
      <c r="E16" s="28"/>
      <c r="F16" s="28"/>
      <c r="G16" s="28"/>
      <c r="H16" s="28"/>
      <c r="I16" s="13"/>
    </row>
    <row r="17" spans="1:9" ht="30" customHeight="1">
      <c r="A17" s="3"/>
      <c r="B17" s="21" t="s">
        <v>52</v>
      </c>
      <c r="C17" s="31" t="s">
        <v>56</v>
      </c>
      <c r="D17" s="46" t="s">
        <v>47</v>
      </c>
      <c r="E17" s="47"/>
      <c r="F17" s="47"/>
      <c r="G17" s="47"/>
      <c r="H17" s="48"/>
      <c r="I17" s="13"/>
    </row>
    <row r="18" spans="1:9" ht="30" customHeight="1">
      <c r="A18" s="3"/>
      <c r="B18" s="21" t="s">
        <v>53</v>
      </c>
      <c r="C18" s="27" t="s">
        <v>57</v>
      </c>
      <c r="D18" s="49"/>
      <c r="E18" s="50"/>
      <c r="F18" s="50"/>
      <c r="G18" s="50"/>
      <c r="H18" s="51"/>
      <c r="I18" s="13"/>
    </row>
    <row r="19" spans="1:9" ht="28" customHeight="1">
      <c r="A19" s="3"/>
      <c r="B19" s="44"/>
      <c r="C19" s="44"/>
      <c r="D19" s="44"/>
      <c r="E19" s="44"/>
      <c r="F19" s="44"/>
      <c r="G19" s="44"/>
      <c r="H19" s="44"/>
      <c r="I19" s="15"/>
    </row>
    <row r="20" spans="1:9" ht="128" customHeight="1">
      <c r="A20" s="17"/>
      <c r="B20" s="40" t="s">
        <v>58</v>
      </c>
      <c r="C20" s="41"/>
      <c r="D20" s="41"/>
      <c r="E20" s="41"/>
      <c r="F20" s="41"/>
      <c r="G20" s="41"/>
      <c r="H20" s="42"/>
      <c r="I20" s="18"/>
    </row>
    <row r="21" spans="1:9" ht="15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30" customHeight="1">
      <c r="A22" s="1"/>
      <c r="B22" s="36" t="s">
        <v>0</v>
      </c>
      <c r="C22" s="6" t="s">
        <v>19</v>
      </c>
      <c r="D22" s="9" t="s">
        <v>23</v>
      </c>
      <c r="E22" s="10" t="s">
        <v>14</v>
      </c>
      <c r="F22" s="10" t="s">
        <v>15</v>
      </c>
      <c r="G22" s="10" t="s">
        <v>16</v>
      </c>
      <c r="H22" s="10" t="s">
        <v>17</v>
      </c>
      <c r="I22" s="10" t="s">
        <v>18</v>
      </c>
    </row>
    <row r="23" spans="1:9" ht="30" customHeight="1">
      <c r="A23" s="1"/>
      <c r="B23" s="37"/>
      <c r="C23" s="7" t="s">
        <v>2</v>
      </c>
      <c r="D23" s="7">
        <f>COUNTIF($D$5:$I$12,D22)+COUNTIF($D$13:$I$19,D22)</f>
        <v>2</v>
      </c>
      <c r="E23" s="7">
        <f>COUNTIF($D$5:$I$12,E22)+COUNTIF($D$13:$I$19,E22)</f>
        <v>8</v>
      </c>
      <c r="F23" s="7">
        <f>COUNTIF($D$5:$I$12,F22)+COUNTIF($D$13:$I$19,F22)</f>
        <v>3</v>
      </c>
      <c r="G23" s="7">
        <f>COUNTIF($D$5:$I$12,G22)+COUNTIF($E$14:$I$19,G22)</f>
        <v>2</v>
      </c>
      <c r="H23" s="7">
        <f>COUNTIF($D$4:$I$15,H22)+COUNTIF($L9:L16,H22)</f>
        <v>2</v>
      </c>
      <c r="I23" s="7">
        <f>COUNTIF($D$5:$I$12,I22)+COUNTIF($D$13:$I$19,I22)</f>
        <v>4</v>
      </c>
    </row>
    <row r="24" spans="1:9" ht="30" customHeight="1">
      <c r="A24" s="1"/>
      <c r="B24" s="37"/>
      <c r="C24" s="8" t="s">
        <v>22</v>
      </c>
      <c r="D24" s="23">
        <v>2</v>
      </c>
      <c r="E24" s="23">
        <v>8</v>
      </c>
      <c r="F24" s="23">
        <v>3</v>
      </c>
      <c r="G24" s="23">
        <v>2</v>
      </c>
      <c r="H24" s="23">
        <v>2</v>
      </c>
      <c r="I24" s="24">
        <v>4</v>
      </c>
    </row>
    <row r="25" spans="1:9" ht="30" customHeight="1">
      <c r="A25" s="1"/>
      <c r="B25" s="37"/>
      <c r="C25" s="6" t="s">
        <v>19</v>
      </c>
      <c r="D25" s="10" t="s">
        <v>27</v>
      </c>
      <c r="E25" s="10" t="s">
        <v>28</v>
      </c>
      <c r="F25" s="10" t="s">
        <v>20</v>
      </c>
      <c r="G25" s="10" t="s">
        <v>26</v>
      </c>
      <c r="H25" s="10" t="s">
        <v>21</v>
      </c>
      <c r="I25" s="11" t="s">
        <v>1</v>
      </c>
    </row>
    <row r="26" spans="1:9" ht="30" customHeight="1">
      <c r="A26" s="1"/>
      <c r="B26" s="37"/>
      <c r="C26" s="7" t="s">
        <v>2</v>
      </c>
      <c r="D26" s="7">
        <f>COUNTIF($D$5:$I$12,D25)+COUNTIF($D$13:$I$19,D25)</f>
        <v>2</v>
      </c>
      <c r="E26" s="7">
        <f>COUNTIF($D$5:$I$12,E25)+COUNTIF($D$13:$I$19,E25)</f>
        <v>2</v>
      </c>
      <c r="F26" s="7">
        <f>COUNTIF($E$6:$I$12,F25)+COUNTIF($E$14:$I$19,F25)</f>
        <v>1</v>
      </c>
      <c r="G26" s="7">
        <f>COUNTIF($D$5:$I$12,G25)+COUNTIF($E$13:$I$19,G25)</f>
        <v>1</v>
      </c>
      <c r="H26" s="7">
        <f>COUNTIF($D$5:$I$12,H25)+COUNTIF($D$13:$I$19,H25)</f>
        <v>3</v>
      </c>
      <c r="I26" s="7">
        <f>SUM(D23:I23,D26:H26)</f>
        <v>30</v>
      </c>
    </row>
    <row r="27" spans="1:9" ht="30" customHeight="1">
      <c r="A27" s="1"/>
      <c r="B27" s="37"/>
      <c r="C27" s="8" t="s">
        <v>22</v>
      </c>
      <c r="D27" s="25">
        <v>2</v>
      </c>
      <c r="E27" s="25">
        <v>2</v>
      </c>
      <c r="F27" s="25">
        <v>1</v>
      </c>
      <c r="G27" s="25">
        <v>1</v>
      </c>
      <c r="H27" s="25">
        <v>3</v>
      </c>
      <c r="I27" s="25">
        <f>SUM(D27:H27,D24:I24)</f>
        <v>30</v>
      </c>
    </row>
  </sheetData>
  <mergeCells count="6">
    <mergeCell ref="B22:B27"/>
    <mergeCell ref="B1:H1"/>
    <mergeCell ref="B12:H12"/>
    <mergeCell ref="B19:H19"/>
    <mergeCell ref="B20:H20"/>
    <mergeCell ref="D17:H18"/>
  </mergeCells>
  <phoneticPr fontId="8" type="noConversion"/>
  <conditionalFormatting sqref="D23">
    <cfRule type="cellIs" dxfId="11" priority="12" operator="notEqual">
      <formula>$E$25</formula>
    </cfRule>
  </conditionalFormatting>
  <conditionalFormatting sqref="D26">
    <cfRule type="cellIs" dxfId="10" priority="6" operator="notEqual">
      <formula>$E$28</formula>
    </cfRule>
  </conditionalFormatting>
  <conditionalFormatting sqref="E23">
    <cfRule type="cellIs" dxfId="9" priority="11" operator="notEqual">
      <formula>$F$25</formula>
    </cfRule>
  </conditionalFormatting>
  <conditionalFormatting sqref="E26">
    <cfRule type="cellIs" dxfId="8" priority="5" operator="notEqual">
      <formula>$F$28</formula>
    </cfRule>
  </conditionalFormatting>
  <conditionalFormatting sqref="F23">
    <cfRule type="cellIs" dxfId="7" priority="10" operator="notEqual">
      <formula>$G$25</formula>
    </cfRule>
  </conditionalFormatting>
  <conditionalFormatting sqref="F26">
    <cfRule type="cellIs" dxfId="6" priority="4" operator="notEqual">
      <formula>$G$28</formula>
    </cfRule>
  </conditionalFormatting>
  <conditionalFormatting sqref="G23">
    <cfRule type="cellIs" dxfId="5" priority="9" operator="notEqual">
      <formula>$H$25</formula>
    </cfRule>
  </conditionalFormatting>
  <conditionalFormatting sqref="G26">
    <cfRule type="cellIs" dxfId="4" priority="3" operator="notEqual">
      <formula>$H$28</formula>
    </cfRule>
  </conditionalFormatting>
  <conditionalFormatting sqref="H23">
    <cfRule type="cellIs" dxfId="3" priority="8" operator="notEqual">
      <formula>$I$25</formula>
    </cfRule>
  </conditionalFormatting>
  <conditionalFormatting sqref="H26">
    <cfRule type="cellIs" dxfId="2" priority="2" operator="notEqual">
      <formula>$I$28</formula>
    </cfRule>
  </conditionalFormatting>
  <conditionalFormatting sqref="I23">
    <cfRule type="cellIs" dxfId="1" priority="7" operator="notEqual">
      <formula>$J$25</formula>
    </cfRule>
  </conditionalFormatting>
  <conditionalFormatting sqref="I26">
    <cfRule type="cellIs" dxfId="0" priority="1" operator="notEqual">
      <formula>$J$28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一（A）班</vt:lpstr>
      <vt:lpstr>一（B）班</vt:lpstr>
      <vt:lpstr>一（C）班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 Hu</cp:lastModifiedBy>
  <cp:lastPrinted>2024-08-20T01:02:13Z</cp:lastPrinted>
  <dcterms:created xsi:type="dcterms:W3CDTF">2021-09-01T02:04:00Z</dcterms:created>
  <dcterms:modified xsi:type="dcterms:W3CDTF">2026-03-14T07:29:51Z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1A22B48B21CF46B7A12D8AF84BB7B48C</vt:lpwstr>
  </property>
  <property fmtid="{D5CDD505-2E9C-101B-9397-08002B2CF9AE}" pid="3" name="KSOProductBuildVer">
    <vt:lpwstr>2052-11.1.0.10700</vt:lpwstr>
  </property>
  <property fmtid="{D5CDD505-2E9C-101B-9397-08002B2CF9AE}" pid="4" name="KSOTemplateUUID">
    <vt:lpwstr>v1.0_mb_Yg2Hlxw3qEhg+sU/fGQTjQ==</vt:lpwstr>
  </property>
</Properties>
</file>