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yorlin/Desktop/"/>
    </mc:Choice>
  </mc:AlternateContent>
  <xr:revisionPtr revIDLastSave="0" documentId="13_ncr:1_{43D334D3-C5C0-914E-AF7E-C4E1A4C5BE5D}" xr6:coauthVersionLast="47" xr6:coauthVersionMax="47" xr10:uidLastSave="{00000000-0000-0000-0000-000000000000}"/>
  <bookViews>
    <workbookView xWindow="0" yWindow="500" windowWidth="27320" windowHeight="14860" activeTab="1" xr2:uid="{00000000-000D-0000-FFFF-FFFF00000000}"/>
  </bookViews>
  <sheets>
    <sheet name="六（1）班" sheetId="1" r:id="rId1"/>
    <sheet name="六（2）班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F33" i="2"/>
  <c r="E33" i="2"/>
  <c r="H30" i="2"/>
  <c r="G30" i="2"/>
  <c r="F30" i="2"/>
  <c r="E30" i="2"/>
  <c r="I27" i="2"/>
  <c r="H27" i="2"/>
  <c r="G27" i="2"/>
  <c r="F27" i="2"/>
  <c r="H34" i="1"/>
  <c r="F33" i="1"/>
  <c r="E33" i="1"/>
  <c r="H30" i="1"/>
  <c r="G30" i="1"/>
  <c r="F30" i="1"/>
  <c r="E30" i="1"/>
  <c r="I27" i="1"/>
  <c r="H27" i="1"/>
  <c r="G27" i="1"/>
  <c r="F27" i="1"/>
  <c r="H33" i="2" l="1"/>
  <c r="H33" i="1"/>
</calcChain>
</file>

<file path=xl/sharedStrings.xml><?xml version="1.0" encoding="utf-8"?>
<sst xmlns="http://schemas.openxmlformats.org/spreadsheetml/2006/main" count="206" uniqueCount="64">
  <si>
    <t>奉贤区世外学校初中学校六年级（1）班课程表</t>
  </si>
  <si>
    <t>时间</t>
  </si>
  <si>
    <t>星期一</t>
  </si>
  <si>
    <t>星期二</t>
  </si>
  <si>
    <t>星期三</t>
  </si>
  <si>
    <t>星期四</t>
  </si>
  <si>
    <t>星期五</t>
  </si>
  <si>
    <t>第一节</t>
  </si>
  <si>
    <t>8:05-8:45</t>
  </si>
  <si>
    <t>道德与法治</t>
  </si>
  <si>
    <t>科学</t>
  </si>
  <si>
    <t>外语</t>
  </si>
  <si>
    <t>语文</t>
  </si>
  <si>
    <t>校本课程（外语）</t>
  </si>
  <si>
    <t>课间</t>
  </si>
  <si>
    <t>第二节</t>
  </si>
  <si>
    <t>8:55-9:35</t>
  </si>
  <si>
    <t>体育与健康</t>
  </si>
  <si>
    <t>音乐</t>
  </si>
  <si>
    <t>第三节</t>
  </si>
  <si>
    <t>10:15-10:55</t>
  </si>
  <si>
    <t>校本课程（科学）</t>
  </si>
  <si>
    <t>数学</t>
  </si>
  <si>
    <t>第四节</t>
  </si>
  <si>
    <t>11:05-11:45</t>
  </si>
  <si>
    <t>校本课程（数学）</t>
  </si>
  <si>
    <t>校本课程（心理/班队）</t>
  </si>
  <si>
    <t>中午</t>
  </si>
  <si>
    <t xml:space="preserve"> </t>
  </si>
  <si>
    <t>第五节</t>
  </si>
  <si>
    <t>12:50-13:50</t>
  </si>
  <si>
    <t>综合实践活动</t>
  </si>
  <si>
    <t>校本课程（体育与健康）</t>
  </si>
  <si>
    <t>第六节</t>
  </si>
  <si>
    <t>14:00-14:40</t>
  </si>
  <si>
    <t>信息科技</t>
  </si>
  <si>
    <t>视觉艺术</t>
  </si>
  <si>
    <t>第七节</t>
  </si>
  <si>
    <t>15:05-15:45</t>
  </si>
  <si>
    <t>地理</t>
  </si>
  <si>
    <t>校本课程（艺术）</t>
  </si>
  <si>
    <t>劳动</t>
  </si>
  <si>
    <t>课后服务1-作业辅导</t>
  </si>
  <si>
    <t>15:55-16:35</t>
  </si>
  <si>
    <t>校本课程</t>
  </si>
  <si>
    <t>课后服务</t>
  </si>
  <si>
    <t>每日总结</t>
  </si>
  <si>
    <t>16：40-16：50</t>
  </si>
  <si>
    <t>每日总结（专题教育）</t>
  </si>
  <si>
    <t>课后服务2-俱乐部</t>
  </si>
  <si>
    <t>16:55-17:35</t>
  </si>
  <si>
    <t>课程统计</t>
  </si>
  <si>
    <t>课程名称</t>
  </si>
  <si>
    <t>每周课时</t>
  </si>
  <si>
    <t>规定课时</t>
  </si>
  <si>
    <t>美术</t>
  </si>
  <si>
    <t>合计</t>
  </si>
  <si>
    <t>奉贤区世外学校初中学校六年级（2）班课程表</t>
  </si>
  <si>
    <t>综合实践活动</t>
    <phoneticPr fontId="19" type="noConversion"/>
  </si>
  <si>
    <t>午餐及午间休息 11：45-12：10   午间快乐活动 12：10-12：45（35分钟）   休息12:45～12:50（5分钟）</t>
    <phoneticPr fontId="19" type="noConversion"/>
  </si>
  <si>
    <t>微运动 +眼保健操 14：40-15：00（20分钟）  休息15：00-15：05（5分钟）</t>
    <phoneticPr fontId="19" type="noConversion"/>
  </si>
  <si>
    <t>大课间 +眼保健操  9:35-10:10（35分钟）  休息10:10-10:15（5分钟）</t>
    <phoneticPr fontId="19" type="noConversion"/>
  </si>
  <si>
    <t>备注：星期一校本课程安排体育活动
      星期四课后服务安排阅读活动</t>
    <phoneticPr fontId="19" type="noConversion"/>
  </si>
  <si>
    <t>备注：星期一课后服务安排阅读活动
      星期四校本课程安排体育活动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</si>
</sst>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charset val="134"/>
      <scheme val="minor"/>
    </font>
    <font>
      <sz val="12"/>
      <color rgb="FF000000"/>
      <name val="Microsoft YaHei UI"/>
      <family val="2"/>
      <charset val="134"/>
    </font>
    <font>
      <b/>
      <sz val="20"/>
      <color rgb="FF262626"/>
      <name val="宋体"/>
      <family val="3"/>
      <charset val="134"/>
    </font>
    <font>
      <b/>
      <sz val="28"/>
      <color rgb="FF262626"/>
      <name val="Microsoft YaHei UI"/>
      <family val="2"/>
      <charset val="134"/>
    </font>
    <font>
      <b/>
      <sz val="22"/>
      <color rgb="FF262626"/>
      <name val="Microsoft YaHei UI"/>
      <family val="2"/>
      <charset val="134"/>
    </font>
    <font>
      <b/>
      <sz val="22"/>
      <color rgb="FFFFFEEF"/>
      <name val="Microsoft YaHei UI"/>
      <family val="2"/>
      <charset val="134"/>
    </font>
    <font>
      <sz val="12"/>
      <color rgb="FFFFFFFF"/>
      <name val="Microsoft YaHei UI"/>
      <family val="2"/>
      <charset val="134"/>
    </font>
    <font>
      <b/>
      <sz val="12"/>
      <color rgb="FFFFFFFF"/>
      <name val="宋体"/>
      <family val="3"/>
      <charset val="134"/>
    </font>
    <font>
      <b/>
      <sz val="12"/>
      <color rgb="FFFFFFFF"/>
      <name val="Microsoft YaHei UI"/>
      <family val="2"/>
      <charset val="134"/>
    </font>
    <font>
      <sz val="12"/>
      <color rgb="FF000000"/>
      <name val="汉仪润圆-65简"/>
      <charset val="134"/>
    </font>
    <font>
      <sz val="12"/>
      <color rgb="FF000000"/>
      <name val="书宋-简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6"/>
      <color rgb="FFFFFEEF"/>
      <name val="Microsoft YaHei UI"/>
      <family val="2"/>
      <charset val="134"/>
    </font>
    <font>
      <b/>
      <sz val="12"/>
      <color rgb="FF3F3F3F"/>
      <name val="宋体"/>
      <family val="3"/>
      <charset val="134"/>
    </font>
    <font>
      <b/>
      <sz val="12"/>
      <color rgb="FF000000"/>
      <name val="Microsoft YaHei UI"/>
      <family val="2"/>
      <charset val="134"/>
    </font>
    <font>
      <b/>
      <sz val="12"/>
      <color rgb="FF3F3F3F"/>
      <name val="Microsoft YaHei UI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4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8C5E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F96F7"/>
        <bgColor indexed="64"/>
      </patternFill>
    </fill>
    <fill>
      <patternFill patternType="solid">
        <fgColor rgb="FF7DFCFE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EF2CC"/>
        <bgColor indexed="64"/>
      </patternFill>
    </fill>
    <fill>
      <patternFill patternType="solid">
        <fgColor rgb="FFEB469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77C5E"/>
        <bgColor indexed="64"/>
      </patternFill>
    </fill>
    <fill>
      <patternFill patternType="solid">
        <fgColor rgb="FF35E65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ED246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538135"/>
        <bgColor indexed="64"/>
      </patternFill>
    </fill>
  </fills>
  <borders count="2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FFFFF"/>
      </right>
      <top style="thin">
        <color rgb="FFF2F2F2"/>
      </top>
      <bottom/>
      <diagonal/>
    </border>
    <border>
      <left style="thin">
        <color rgb="FFFFFFFF"/>
      </left>
      <right style="thin">
        <color rgb="FFF2F2F2"/>
      </right>
      <top style="thin">
        <color rgb="FFF2F2F2"/>
      </top>
      <bottom/>
      <diagonal/>
    </border>
    <border>
      <left style="thin">
        <color rgb="FFFFFFFF"/>
      </left>
      <right style="thin">
        <color rgb="FFFFFFFF"/>
      </right>
      <top style="thin">
        <color rgb="FFF2F2F2"/>
      </top>
      <bottom/>
      <diagonal/>
    </border>
    <border>
      <left style="thin">
        <color rgb="FFFFFFFF"/>
      </left>
      <right/>
      <top style="thin">
        <color rgb="FFF2F2F2"/>
      </top>
      <bottom/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/>
      <top/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5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4" fillId="14" borderId="11" xfId="0" applyFont="1" applyFill="1" applyBorder="1" applyAlignment="1">
      <alignment horizontal="center" vertical="center"/>
    </xf>
    <xf numFmtId="0" fontId="14" fillId="14" borderId="12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8" borderId="7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1">
    <cellStyle name="常规" xfId="0" builtinId="0"/>
  </cellStyles>
  <dxfs count="32"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  <dxf>
      <font>
        <color rgb="FFFFFF00"/>
      </font>
      <fill>
        <patternFill patternType="solid">
          <bgColor rgb="FFFF717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34"/>
  <sheetViews>
    <sheetView showGridLines="0" showOutlineSymbols="0" topLeftCell="B14" zoomScaleNormal="30" workbookViewId="0">
      <selection activeCell="C24" sqref="C24:I24"/>
    </sheetView>
  </sheetViews>
  <sheetFormatPr baseColWidth="10" defaultColWidth="9" defaultRowHeight="25" customHeight="1"/>
  <cols>
    <col min="1" max="1" width="4.1640625" style="1" customWidth="1"/>
    <col min="2" max="2" width="5.1640625" style="1" customWidth="1"/>
    <col min="3" max="3" width="24.5" style="1" customWidth="1"/>
    <col min="4" max="4" width="19.33203125" style="1" customWidth="1"/>
    <col min="5" max="5" width="26.83203125" style="1" customWidth="1"/>
    <col min="6" max="6" width="23.33203125" style="1" customWidth="1"/>
    <col min="7" max="7" width="26" style="1" customWidth="1"/>
    <col min="8" max="8" width="27" style="1" customWidth="1"/>
    <col min="9" max="9" width="25.33203125" style="1" customWidth="1"/>
    <col min="10" max="10" width="16.6640625" style="1" customWidth="1"/>
    <col min="11" max="11" width="4.83203125" style="1" customWidth="1"/>
    <col min="12" max="12" width="3.6640625" style="1" customWidth="1"/>
    <col min="13" max="40" width="9" style="1"/>
  </cols>
  <sheetData>
    <row r="1" spans="2:11" ht="12" customHeight="1"/>
    <row r="2" spans="2:11" ht="48" customHeight="1">
      <c r="C2" s="103" t="s">
        <v>0</v>
      </c>
      <c r="D2" s="103"/>
      <c r="E2" s="103"/>
      <c r="F2" s="103"/>
      <c r="G2" s="103"/>
      <c r="H2" s="103"/>
      <c r="I2" s="103"/>
      <c r="J2" s="3"/>
    </row>
    <row r="3" spans="2:11" ht="12" customHeight="1">
      <c r="C3" s="4"/>
      <c r="D3" s="4"/>
      <c r="E3" s="4"/>
      <c r="F3" s="4"/>
      <c r="G3" s="4"/>
      <c r="H3" s="4"/>
      <c r="I3" s="4"/>
      <c r="J3" s="5"/>
    </row>
    <row r="4" spans="2:11" ht="25" hidden="1" customHeight="1"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</row>
    <row r="5" spans="2:11" ht="39" customHeight="1"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10" t="s">
        <v>6</v>
      </c>
      <c r="J5" s="11"/>
    </row>
    <row r="6" spans="2:11" ht="30" customHeight="1">
      <c r="B6" s="6"/>
      <c r="C6" s="12" t="s">
        <v>7</v>
      </c>
      <c r="D6" s="13" t="s">
        <v>8</v>
      </c>
      <c r="E6" s="74" t="s">
        <v>9</v>
      </c>
      <c r="F6" s="75" t="s">
        <v>10</v>
      </c>
      <c r="G6" s="26" t="s">
        <v>11</v>
      </c>
      <c r="H6" s="76" t="s">
        <v>12</v>
      </c>
      <c r="I6" s="77" t="s">
        <v>13</v>
      </c>
      <c r="J6" s="55"/>
    </row>
    <row r="7" spans="2:11" ht="30" customHeight="1">
      <c r="B7" s="6"/>
      <c r="C7" s="19" t="s">
        <v>14</v>
      </c>
      <c r="D7" s="13"/>
      <c r="E7" s="12"/>
      <c r="F7" s="13"/>
      <c r="G7" s="13"/>
      <c r="H7" s="13"/>
      <c r="I7" s="20"/>
      <c r="J7" s="21"/>
    </row>
    <row r="8" spans="2:11" ht="30" customHeight="1">
      <c r="B8" s="6"/>
      <c r="C8" s="12" t="s">
        <v>15</v>
      </c>
      <c r="D8" s="13" t="s">
        <v>16</v>
      </c>
      <c r="E8" s="78" t="s">
        <v>12</v>
      </c>
      <c r="F8" s="22" t="s">
        <v>17</v>
      </c>
      <c r="G8" s="79" t="s">
        <v>18</v>
      </c>
      <c r="H8" s="25" t="s">
        <v>12</v>
      </c>
      <c r="I8" s="25" t="s">
        <v>12</v>
      </c>
    </row>
    <row r="9" spans="2:11" ht="30" customHeight="1">
      <c r="B9" s="6"/>
      <c r="C9" s="19" t="s">
        <v>14</v>
      </c>
      <c r="D9" s="100" t="s">
        <v>61</v>
      </c>
      <c r="E9" s="101"/>
      <c r="F9" s="101"/>
      <c r="G9" s="101"/>
      <c r="H9" s="101"/>
      <c r="I9" s="102"/>
      <c r="J9" s="21"/>
    </row>
    <row r="10" spans="2:11" ht="30" customHeight="1">
      <c r="B10" s="6"/>
      <c r="C10" s="12" t="s">
        <v>19</v>
      </c>
      <c r="D10" s="44" t="s">
        <v>20</v>
      </c>
      <c r="E10" s="80" t="s">
        <v>21</v>
      </c>
      <c r="F10" s="81" t="s">
        <v>22</v>
      </c>
      <c r="G10" s="82" t="s">
        <v>22</v>
      </c>
      <c r="H10" s="26" t="s">
        <v>11</v>
      </c>
      <c r="I10" s="75" t="s">
        <v>10</v>
      </c>
    </row>
    <row r="11" spans="2:11" ht="30" customHeight="1">
      <c r="B11" s="6"/>
      <c r="C11" s="19" t="s">
        <v>14</v>
      </c>
      <c r="D11" s="13"/>
      <c r="E11" s="35"/>
      <c r="F11" s="13"/>
      <c r="G11" s="28"/>
      <c r="H11" s="13"/>
      <c r="I11" s="28"/>
      <c r="J11" s="21"/>
    </row>
    <row r="12" spans="2:11" ht="30" customHeight="1">
      <c r="B12" s="6"/>
      <c r="C12" s="12" t="s">
        <v>23</v>
      </c>
      <c r="D12" s="13" t="s">
        <v>24</v>
      </c>
      <c r="E12" s="83" t="s">
        <v>22</v>
      </c>
      <c r="F12" s="84" t="s">
        <v>9</v>
      </c>
      <c r="G12" s="85" t="s">
        <v>25</v>
      </c>
      <c r="H12" s="86" t="s">
        <v>18</v>
      </c>
      <c r="I12" s="87" t="s">
        <v>26</v>
      </c>
    </row>
    <row r="13" spans="2:11" ht="30" customHeight="1">
      <c r="B13" s="6"/>
      <c r="C13" s="12" t="s">
        <v>27</v>
      </c>
      <c r="D13" s="97" t="s">
        <v>59</v>
      </c>
      <c r="E13" s="98"/>
      <c r="F13" s="98"/>
      <c r="G13" s="98"/>
      <c r="H13" s="98"/>
      <c r="I13" s="99"/>
      <c r="J13" s="36" t="s">
        <v>28</v>
      </c>
      <c r="K13" s="88"/>
    </row>
    <row r="14" spans="2:11" ht="30" customHeight="1">
      <c r="B14" s="6"/>
      <c r="C14" s="12" t="s">
        <v>29</v>
      </c>
      <c r="D14" s="12" t="s">
        <v>30</v>
      </c>
      <c r="E14" s="26" t="s">
        <v>11</v>
      </c>
      <c r="F14" s="78" t="s">
        <v>12</v>
      </c>
      <c r="G14" s="44" t="s">
        <v>31</v>
      </c>
      <c r="H14" s="38" t="s">
        <v>32</v>
      </c>
      <c r="I14" s="81" t="s">
        <v>22</v>
      </c>
    </row>
    <row r="15" spans="2:11" ht="30" customHeight="1">
      <c r="B15" s="6"/>
      <c r="C15" s="19" t="s">
        <v>14</v>
      </c>
      <c r="D15" s="12"/>
      <c r="E15" s="13"/>
      <c r="G15" s="13"/>
      <c r="H15" s="20"/>
      <c r="I15" s="13"/>
      <c r="J15" s="21"/>
    </row>
    <row r="16" spans="2:11" ht="30" customHeight="1">
      <c r="B16" s="6"/>
      <c r="C16" s="12" t="s">
        <v>33</v>
      </c>
      <c r="D16" s="12" t="s">
        <v>34</v>
      </c>
      <c r="E16" s="89" t="s">
        <v>35</v>
      </c>
      <c r="F16" s="41" t="s">
        <v>36</v>
      </c>
      <c r="G16" s="22" t="s">
        <v>17</v>
      </c>
      <c r="H16" s="82" t="s">
        <v>22</v>
      </c>
      <c r="I16" s="22" t="s">
        <v>17</v>
      </c>
      <c r="J16" s="21"/>
    </row>
    <row r="17" spans="2:10" ht="30" customHeight="1">
      <c r="B17" s="6"/>
      <c r="C17" s="19" t="s">
        <v>14</v>
      </c>
      <c r="D17" s="100" t="s">
        <v>60</v>
      </c>
      <c r="E17" s="101"/>
      <c r="F17" s="101"/>
      <c r="G17" s="101"/>
      <c r="H17" s="101"/>
      <c r="I17" s="102"/>
      <c r="J17" s="21"/>
    </row>
    <row r="18" spans="2:10" ht="30" customHeight="1">
      <c r="B18" s="6"/>
      <c r="C18" s="12" t="s">
        <v>37</v>
      </c>
      <c r="D18" s="13" t="s">
        <v>38</v>
      </c>
      <c r="E18" s="90" t="s">
        <v>39</v>
      </c>
      <c r="F18" s="45" t="s">
        <v>40</v>
      </c>
      <c r="G18" s="91" t="s">
        <v>12</v>
      </c>
      <c r="H18" s="47" t="s">
        <v>39</v>
      </c>
      <c r="I18" s="13" t="s">
        <v>41</v>
      </c>
    </row>
    <row r="19" spans="2:10" ht="30" customHeight="1">
      <c r="B19" s="6"/>
      <c r="C19" s="19" t="s">
        <v>14</v>
      </c>
      <c r="D19" s="12"/>
      <c r="E19" s="34"/>
      <c r="F19" s="12"/>
      <c r="G19" s="12"/>
      <c r="H19" s="12"/>
      <c r="I19" s="12"/>
      <c r="J19" s="21"/>
    </row>
    <row r="20" spans="2:10" ht="30" customHeight="1">
      <c r="B20" s="6"/>
      <c r="C20" s="48" t="s">
        <v>42</v>
      </c>
      <c r="D20" s="92" t="s">
        <v>43</v>
      </c>
      <c r="E20" s="38" t="s">
        <v>44</v>
      </c>
      <c r="F20" s="93" t="s">
        <v>45</v>
      </c>
      <c r="G20" s="94" t="s">
        <v>45</v>
      </c>
      <c r="H20" s="12" t="s">
        <v>45</v>
      </c>
      <c r="I20" s="12"/>
    </row>
    <row r="21" spans="2:10" ht="30" customHeight="1">
      <c r="B21" s="6"/>
      <c r="C21" s="19" t="s">
        <v>46</v>
      </c>
      <c r="D21" s="13" t="s">
        <v>47</v>
      </c>
      <c r="E21" s="104" t="s">
        <v>48</v>
      </c>
      <c r="F21" s="105"/>
      <c r="G21" s="105"/>
      <c r="H21" s="105"/>
      <c r="I21" s="106"/>
    </row>
    <row r="22" spans="2:10" ht="30" customHeight="1">
      <c r="B22" s="6"/>
      <c r="C22" s="52" t="s">
        <v>49</v>
      </c>
      <c r="D22" s="52" t="s">
        <v>50</v>
      </c>
      <c r="E22" s="54"/>
      <c r="F22" s="53"/>
      <c r="G22" s="53"/>
      <c r="H22" s="53"/>
      <c r="I22" s="53"/>
      <c r="J22" s="21"/>
    </row>
    <row r="23" spans="2:10" ht="34.5" customHeight="1">
      <c r="B23" s="6"/>
      <c r="C23" s="107"/>
      <c r="D23" s="107"/>
      <c r="E23" s="107"/>
      <c r="F23" s="107"/>
      <c r="G23" s="107"/>
      <c r="H23" s="107"/>
      <c r="I23" s="107"/>
      <c r="J23" s="55"/>
    </row>
    <row r="24" spans="2:10" s="2" customFormat="1" ht="86.25" customHeight="1">
      <c r="B24" s="56"/>
      <c r="C24" s="108" t="s">
        <v>62</v>
      </c>
      <c r="D24" s="109"/>
      <c r="E24" s="109"/>
      <c r="F24" s="109"/>
      <c r="G24" s="109"/>
      <c r="H24" s="109"/>
      <c r="I24" s="110"/>
      <c r="J24" s="57"/>
    </row>
    <row r="25" spans="2:10" ht="41.25" customHeight="1">
      <c r="B25" s="6"/>
      <c r="C25" s="6"/>
      <c r="D25" s="6"/>
      <c r="E25" s="6"/>
      <c r="F25" s="6"/>
      <c r="G25" s="6"/>
      <c r="H25" s="6"/>
      <c r="I25" s="6"/>
      <c r="J25" s="6"/>
    </row>
    <row r="26" spans="2:10" ht="25" customHeight="1">
      <c r="C26" s="95" t="s">
        <v>51</v>
      </c>
      <c r="D26" s="58" t="s">
        <v>52</v>
      </c>
      <c r="E26" s="59" t="s">
        <v>9</v>
      </c>
      <c r="F26" s="60" t="s">
        <v>12</v>
      </c>
      <c r="G26" s="60" t="s">
        <v>22</v>
      </c>
      <c r="H26" s="60" t="s">
        <v>11</v>
      </c>
      <c r="I26" s="61" t="s">
        <v>39</v>
      </c>
      <c r="J26" s="62"/>
    </row>
    <row r="27" spans="2:10" ht="25" customHeight="1">
      <c r="C27" s="96"/>
      <c r="D27" s="63" t="s">
        <v>53</v>
      </c>
      <c r="E27" s="63">
        <v>2</v>
      </c>
      <c r="F27" s="63">
        <f>COUNTIF($E$6:$I$12,F26)+COUNTIF($E$14:$I$22,F26)</f>
        <v>6</v>
      </c>
      <c r="G27" s="63">
        <f>COUNTIF($E$6:$I$12,G26)+COUNTIF($E$14:$I$22,G26)</f>
        <v>5</v>
      </c>
      <c r="H27" s="63">
        <f>COUNTIF($E$6:$I$12,H26)+COUNTIF($E$14:$I$22,H26)</f>
        <v>3</v>
      </c>
      <c r="I27" s="64">
        <f>COUNTIF($E$6:$I$12,I26)+COUNTIF($E$14:$I$22,I26)</f>
        <v>2</v>
      </c>
      <c r="J27" s="65"/>
    </row>
    <row r="28" spans="2:10" ht="25" customHeight="1">
      <c r="C28" s="96"/>
      <c r="D28" s="66" t="s">
        <v>54</v>
      </c>
      <c r="E28" s="67">
        <v>2</v>
      </c>
      <c r="F28" s="67">
        <v>6</v>
      </c>
      <c r="G28" s="67">
        <v>5</v>
      </c>
      <c r="H28" s="67">
        <v>3</v>
      </c>
      <c r="I28" s="67">
        <v>2</v>
      </c>
      <c r="J28" s="65"/>
    </row>
    <row r="29" spans="2:10" ht="25" customHeight="1">
      <c r="C29" s="96"/>
      <c r="D29" s="58" t="s">
        <v>52</v>
      </c>
      <c r="E29" s="60" t="s">
        <v>10</v>
      </c>
      <c r="F29" s="60" t="s">
        <v>35</v>
      </c>
      <c r="G29" s="60" t="s">
        <v>17</v>
      </c>
      <c r="H29" s="60" t="s">
        <v>18</v>
      </c>
      <c r="I29" s="61" t="s">
        <v>55</v>
      </c>
      <c r="J29" s="68"/>
    </row>
    <row r="30" spans="2:10" ht="25" customHeight="1">
      <c r="C30" s="96"/>
      <c r="D30" s="63" t="s">
        <v>53</v>
      </c>
      <c r="E30" s="63">
        <f>COUNTIF($E$6:$I$12,E29)+COUNTIF($E$14:$I$22,E29)</f>
        <v>2</v>
      </c>
      <c r="F30" s="63">
        <f>COUNTIF($E$6:$I$12,F29)+COUNTIF($E$14:$I$22,F29)</f>
        <v>1</v>
      </c>
      <c r="G30" s="63">
        <f>COUNTIF($E$6:$I$12,G29)+COUNTIF($E$14:$I$22,G29)</f>
        <v>3</v>
      </c>
      <c r="H30" s="63">
        <f>COUNTIF($E$6:$I$12,H29)+COUNTIF($E$14:$I$22,H29)</f>
        <v>2</v>
      </c>
      <c r="I30" s="63">
        <v>1</v>
      </c>
      <c r="J30" s="69"/>
    </row>
    <row r="31" spans="2:10" ht="25" customHeight="1">
      <c r="C31" s="96"/>
      <c r="D31" s="66" t="s">
        <v>54</v>
      </c>
      <c r="E31" s="70">
        <v>2</v>
      </c>
      <c r="F31" s="70">
        <v>1</v>
      </c>
      <c r="G31" s="70">
        <v>3</v>
      </c>
      <c r="H31" s="70">
        <v>2</v>
      </c>
      <c r="I31" s="70">
        <v>1</v>
      </c>
      <c r="J31" s="70"/>
    </row>
    <row r="32" spans="2:10" s="1" customFormat="1" ht="25" customHeight="1">
      <c r="C32" s="96"/>
      <c r="D32" s="58" t="s">
        <v>52</v>
      </c>
      <c r="E32" s="59" t="s">
        <v>41</v>
      </c>
      <c r="F32" s="60" t="s">
        <v>31</v>
      </c>
      <c r="G32" s="60" t="s">
        <v>44</v>
      </c>
      <c r="H32" s="60" t="s">
        <v>56</v>
      </c>
      <c r="I32" s="71"/>
    </row>
    <row r="33" spans="3:9" s="1" customFormat="1" ht="25" customHeight="1">
      <c r="C33" s="96"/>
      <c r="D33" s="63" t="s">
        <v>53</v>
      </c>
      <c r="E33" s="72">
        <f>COUNTIF($E$6:$I$12,E32)+COUNTIF($E$14:$I$22,E32)</f>
        <v>1</v>
      </c>
      <c r="F33" s="63">
        <f>COUNTIF($E$6:$I$12,F32)+COUNTIF($E$14:$I$22,F32)</f>
        <v>1</v>
      </c>
      <c r="G33" s="63">
        <v>7</v>
      </c>
      <c r="H33" s="63">
        <f>SUM(E33:G33,E30:I30,E27:I27)</f>
        <v>36</v>
      </c>
      <c r="I33" s="71"/>
    </row>
    <row r="34" spans="3:9" ht="25" customHeight="1">
      <c r="C34" s="96"/>
      <c r="D34" s="73" t="s">
        <v>54</v>
      </c>
      <c r="E34" s="63">
        <v>1</v>
      </c>
      <c r="F34" s="63">
        <v>1</v>
      </c>
      <c r="G34" s="63">
        <v>7</v>
      </c>
      <c r="H34" s="63">
        <f>SUM(E28:I28,E31:I31,E34:G34)</f>
        <v>36</v>
      </c>
      <c r="I34" s="71"/>
    </row>
  </sheetData>
  <mergeCells count="8">
    <mergeCell ref="C26:C34"/>
    <mergeCell ref="D13:I13"/>
    <mergeCell ref="D17:I17"/>
    <mergeCell ref="D9:I9"/>
    <mergeCell ref="C2:I2"/>
    <mergeCell ref="E21:I21"/>
    <mergeCell ref="C23:I23"/>
    <mergeCell ref="C24:I24"/>
  </mergeCells>
  <phoneticPr fontId="19" type="noConversion"/>
  <conditionalFormatting sqref="E27">
    <cfRule type="cellIs" dxfId="31" priority="23" operator="notEqual">
      <formula>$E$28</formula>
    </cfRule>
  </conditionalFormatting>
  <conditionalFormatting sqref="E30">
    <cfRule type="cellIs" dxfId="30" priority="16" operator="notEqual">
      <formula>$E$31</formula>
    </cfRule>
  </conditionalFormatting>
  <conditionalFormatting sqref="E33">
    <cfRule type="cellIs" dxfId="29" priority="4" operator="notEqual">
      <formula>$E$34</formula>
    </cfRule>
  </conditionalFormatting>
  <conditionalFormatting sqref="F27">
    <cfRule type="cellIs" dxfId="28" priority="21" operator="notEqual">
      <formula>$F$28</formula>
    </cfRule>
  </conditionalFormatting>
  <conditionalFormatting sqref="F30">
    <cfRule type="cellIs" dxfId="27" priority="15" operator="notEqual">
      <formula>$F$31</formula>
    </cfRule>
  </conditionalFormatting>
  <conditionalFormatting sqref="F33">
    <cfRule type="cellIs" dxfId="26" priority="3" operator="notEqual">
      <formula>$F$34</formula>
    </cfRule>
  </conditionalFormatting>
  <conditionalFormatting sqref="G27">
    <cfRule type="cellIs" dxfId="25" priority="20" operator="notEqual">
      <formula>$G$28</formula>
    </cfRule>
  </conditionalFormatting>
  <conditionalFormatting sqref="G30">
    <cfRule type="cellIs" dxfId="24" priority="14" operator="notEqual">
      <formula>$G$31</formula>
    </cfRule>
  </conditionalFormatting>
  <conditionalFormatting sqref="G33">
    <cfRule type="cellIs" dxfId="23" priority="2" operator="notEqual">
      <formula>$G$34</formula>
    </cfRule>
  </conditionalFormatting>
  <conditionalFormatting sqref="H27">
    <cfRule type="cellIs" dxfId="22" priority="19" operator="notEqual">
      <formula>$H$28</formula>
    </cfRule>
  </conditionalFormatting>
  <conditionalFormatting sqref="H30">
    <cfRule type="cellIs" dxfId="21" priority="13" operator="notEqual">
      <formula>$H$31</formula>
    </cfRule>
  </conditionalFormatting>
  <conditionalFormatting sqref="H33">
    <cfRule type="cellIs" dxfId="20" priority="1" operator="notEqual">
      <formula>$I$28</formula>
    </cfRule>
  </conditionalFormatting>
  <conditionalFormatting sqref="I27">
    <cfRule type="cellIs" dxfId="19" priority="18" operator="notEqual">
      <formula>$I$28</formula>
    </cfRule>
  </conditionalFormatting>
  <conditionalFormatting sqref="I30">
    <cfRule type="cellIs" dxfId="18" priority="12" operator="notEqual">
      <formula>$I$31</formula>
    </cfRule>
  </conditionalFormatting>
  <conditionalFormatting sqref="J27">
    <cfRule type="cellIs" dxfId="17" priority="17" operator="notEqual">
      <formula>$J$28</formula>
    </cfRule>
  </conditionalFormatting>
  <conditionalFormatting sqref="J30">
    <cfRule type="cellIs" dxfId="16" priority="11" operator="notEqual">
      <formula>$J$31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34"/>
  <sheetViews>
    <sheetView showGridLines="0" tabSelected="1" showOutlineSymbols="0" topLeftCell="A13" zoomScale="75" zoomScaleNormal="30" workbookViewId="0">
      <selection activeCell="L23" sqref="L23"/>
    </sheetView>
  </sheetViews>
  <sheetFormatPr baseColWidth="10" defaultColWidth="9" defaultRowHeight="25" customHeight="1"/>
  <cols>
    <col min="1" max="1" width="4.1640625" style="1" customWidth="1"/>
    <col min="2" max="2" width="5.1640625" style="1" customWidth="1"/>
    <col min="3" max="3" width="24.5" style="1" customWidth="1"/>
    <col min="4" max="4" width="19.33203125" style="1" customWidth="1"/>
    <col min="5" max="5" width="26.1640625" style="1" customWidth="1"/>
    <col min="6" max="6" width="27.1640625" style="1" customWidth="1"/>
    <col min="7" max="7" width="32.83203125" style="1" customWidth="1"/>
    <col min="8" max="8" width="28.5" style="1" customWidth="1"/>
    <col min="9" max="9" width="22.5" style="1" customWidth="1"/>
    <col min="10" max="10" width="16.6640625" style="1" customWidth="1"/>
    <col min="11" max="11" width="4.83203125" style="1" customWidth="1"/>
    <col min="12" max="12" width="3.6640625" style="1" customWidth="1"/>
    <col min="13" max="40" width="9" style="1"/>
  </cols>
  <sheetData>
    <row r="1" spans="2:10" ht="12" customHeight="1"/>
    <row r="2" spans="2:10" ht="48" customHeight="1">
      <c r="C2" s="103" t="s">
        <v>57</v>
      </c>
      <c r="D2" s="103"/>
      <c r="E2" s="103"/>
      <c r="F2" s="103"/>
      <c r="G2" s="103"/>
      <c r="H2" s="103"/>
      <c r="I2" s="103"/>
      <c r="J2" s="3"/>
    </row>
    <row r="3" spans="2:10" ht="12" customHeight="1">
      <c r="C3" s="4"/>
      <c r="D3" s="4"/>
      <c r="E3" s="4"/>
      <c r="F3" s="4"/>
      <c r="G3" s="4"/>
      <c r="H3" s="4"/>
      <c r="I3" s="4"/>
      <c r="J3" s="5"/>
    </row>
    <row r="4" spans="2:10" ht="25" hidden="1" customHeight="1">
      <c r="B4" s="6"/>
      <c r="C4" s="6"/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/>
    </row>
    <row r="5" spans="2:10" ht="39" customHeight="1">
      <c r="B5" s="6"/>
      <c r="C5" s="8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10" t="s">
        <v>6</v>
      </c>
      <c r="J5" s="11"/>
    </row>
    <row r="6" spans="2:10" ht="30" customHeight="1">
      <c r="B6" s="6"/>
      <c r="C6" s="12" t="s">
        <v>7</v>
      </c>
      <c r="D6" s="13" t="s">
        <v>8</v>
      </c>
      <c r="E6" s="14" t="s">
        <v>12</v>
      </c>
      <c r="F6" s="15" t="s">
        <v>12</v>
      </c>
      <c r="G6" s="16" t="s">
        <v>11</v>
      </c>
      <c r="H6" s="17" t="s">
        <v>12</v>
      </c>
      <c r="I6" s="18" t="s">
        <v>13</v>
      </c>
    </row>
    <row r="7" spans="2:10" ht="30" customHeight="1">
      <c r="B7" s="6"/>
      <c r="C7" s="19" t="s">
        <v>14</v>
      </c>
      <c r="D7" s="13"/>
      <c r="E7" s="12"/>
      <c r="F7" s="13"/>
      <c r="G7" s="13"/>
      <c r="H7" s="13"/>
      <c r="I7" s="20"/>
      <c r="J7" s="21"/>
    </row>
    <row r="8" spans="2:10" ht="30" customHeight="1">
      <c r="B8" s="6"/>
      <c r="C8" s="12" t="s">
        <v>15</v>
      </c>
      <c r="D8" s="13" t="s">
        <v>16</v>
      </c>
      <c r="E8" s="22" t="s">
        <v>17</v>
      </c>
      <c r="F8" s="23" t="s">
        <v>39</v>
      </c>
      <c r="G8" s="15" t="s">
        <v>12</v>
      </c>
      <c r="H8" s="24" t="s">
        <v>21</v>
      </c>
      <c r="I8" s="22" t="s">
        <v>17</v>
      </c>
    </row>
    <row r="9" spans="2:10" ht="30" customHeight="1">
      <c r="B9" s="6"/>
      <c r="C9" s="19" t="s">
        <v>14</v>
      </c>
      <c r="D9" s="111" t="s">
        <v>61</v>
      </c>
      <c r="E9" s="112"/>
      <c r="F9" s="112"/>
      <c r="G9" s="112"/>
      <c r="H9" s="112"/>
      <c r="I9" s="113"/>
      <c r="J9" s="21"/>
    </row>
    <row r="10" spans="2:10" ht="30" customHeight="1">
      <c r="B10" s="6"/>
      <c r="C10" s="12" t="s">
        <v>19</v>
      </c>
      <c r="D10" s="13" t="s">
        <v>20</v>
      </c>
      <c r="E10" s="25" t="s">
        <v>9</v>
      </c>
      <c r="F10" s="25" t="s">
        <v>9</v>
      </c>
      <c r="G10" s="26" t="s">
        <v>22</v>
      </c>
      <c r="H10" s="16" t="s">
        <v>11</v>
      </c>
      <c r="I10" s="27" t="s">
        <v>18</v>
      </c>
    </row>
    <row r="11" spans="2:10" ht="30" customHeight="1">
      <c r="B11" s="6"/>
      <c r="C11" s="19" t="s">
        <v>14</v>
      </c>
      <c r="D11" s="13"/>
      <c r="E11" s="12"/>
      <c r="F11" s="13"/>
      <c r="G11" s="28"/>
      <c r="H11" s="28"/>
      <c r="I11" s="13"/>
      <c r="J11" s="21"/>
    </row>
    <row r="12" spans="2:10" ht="30" customHeight="1">
      <c r="B12" s="6"/>
      <c r="C12" s="12" t="s">
        <v>23</v>
      </c>
      <c r="D12" s="13" t="s">
        <v>24</v>
      </c>
      <c r="E12" s="29" t="s">
        <v>22</v>
      </c>
      <c r="F12" s="30" t="s">
        <v>22</v>
      </c>
      <c r="G12" s="31" t="s">
        <v>25</v>
      </c>
      <c r="H12" s="32" t="s">
        <v>26</v>
      </c>
      <c r="I12" s="33" t="s">
        <v>10</v>
      </c>
    </row>
    <row r="13" spans="2:10" ht="30" customHeight="1">
      <c r="B13" s="6"/>
      <c r="C13" s="12" t="s">
        <v>27</v>
      </c>
      <c r="D13" s="97" t="s">
        <v>59</v>
      </c>
      <c r="E13" s="98"/>
      <c r="F13" s="98"/>
      <c r="G13" s="98"/>
      <c r="H13" s="98"/>
      <c r="I13" s="99"/>
      <c r="J13" s="36" t="s">
        <v>28</v>
      </c>
    </row>
    <row r="14" spans="2:10" ht="30" customHeight="1">
      <c r="B14" s="6"/>
      <c r="C14" s="12" t="s">
        <v>29</v>
      </c>
      <c r="D14" s="12" t="s">
        <v>30</v>
      </c>
      <c r="E14" s="37" t="s">
        <v>11</v>
      </c>
      <c r="F14" s="38" t="s">
        <v>32</v>
      </c>
      <c r="G14" s="39" t="s">
        <v>58</v>
      </c>
      <c r="H14" s="40" t="s">
        <v>35</v>
      </c>
      <c r="I14" s="26" t="s">
        <v>22</v>
      </c>
    </row>
    <row r="15" spans="2:10" ht="30" customHeight="1">
      <c r="B15" s="6"/>
      <c r="C15" s="19" t="s">
        <v>14</v>
      </c>
      <c r="D15" s="12"/>
      <c r="E15" s="13"/>
      <c r="F15" s="20"/>
      <c r="G15" s="28"/>
      <c r="H15" s="13"/>
      <c r="I15" s="13"/>
      <c r="J15" s="21"/>
    </row>
    <row r="16" spans="2:10" ht="30" customHeight="1">
      <c r="B16" s="6"/>
      <c r="C16" s="12" t="s">
        <v>33</v>
      </c>
      <c r="D16" s="12" t="s">
        <v>34</v>
      </c>
      <c r="E16" s="41" t="s">
        <v>36</v>
      </c>
      <c r="F16" s="42" t="s">
        <v>10</v>
      </c>
      <c r="G16" s="22" t="s">
        <v>17</v>
      </c>
      <c r="H16" s="43" t="s">
        <v>22</v>
      </c>
      <c r="I16" s="15" t="s">
        <v>12</v>
      </c>
    </row>
    <row r="17" spans="2:10" ht="30" customHeight="1">
      <c r="B17" s="6"/>
      <c r="C17" s="19" t="s">
        <v>14</v>
      </c>
      <c r="D17" s="100" t="s">
        <v>60</v>
      </c>
      <c r="E17" s="101"/>
      <c r="F17" s="101"/>
      <c r="G17" s="101"/>
      <c r="H17" s="101"/>
      <c r="I17" s="102"/>
      <c r="J17" s="21"/>
    </row>
    <row r="18" spans="2:10" ht="30" customHeight="1">
      <c r="B18" s="6"/>
      <c r="C18" s="12" t="s">
        <v>37</v>
      </c>
      <c r="D18" s="44" t="s">
        <v>38</v>
      </c>
      <c r="E18" s="45" t="s">
        <v>40</v>
      </c>
      <c r="F18" s="46" t="s">
        <v>12</v>
      </c>
      <c r="G18" s="47" t="s">
        <v>39</v>
      </c>
      <c r="H18" s="27" t="s">
        <v>18</v>
      </c>
      <c r="I18" s="13" t="s">
        <v>41</v>
      </c>
    </row>
    <row r="19" spans="2:10" ht="30" customHeight="1">
      <c r="B19" s="6"/>
      <c r="C19" s="19" t="s">
        <v>14</v>
      </c>
      <c r="D19" s="12"/>
      <c r="E19" s="20"/>
      <c r="F19" s="13"/>
      <c r="G19" s="13"/>
      <c r="H19" s="28"/>
      <c r="I19" s="13"/>
      <c r="J19" s="21"/>
    </row>
    <row r="20" spans="2:10" ht="30" customHeight="1">
      <c r="B20" s="6"/>
      <c r="C20" s="48" t="s">
        <v>42</v>
      </c>
      <c r="D20" s="12" t="s">
        <v>43</v>
      </c>
      <c r="E20" s="49" t="s">
        <v>45</v>
      </c>
      <c r="F20" s="50" t="s">
        <v>45</v>
      </c>
      <c r="G20" s="51" t="s">
        <v>45</v>
      </c>
      <c r="H20" s="38" t="s">
        <v>44</v>
      </c>
      <c r="I20" s="39"/>
    </row>
    <row r="21" spans="2:10" s="1" customFormat="1" ht="30" customHeight="1">
      <c r="B21" s="6"/>
      <c r="C21" s="19" t="s">
        <v>46</v>
      </c>
      <c r="D21" s="13" t="s">
        <v>47</v>
      </c>
      <c r="E21" s="104" t="s">
        <v>48</v>
      </c>
      <c r="F21" s="105"/>
      <c r="G21" s="105"/>
      <c r="H21" s="105"/>
      <c r="I21" s="106"/>
    </row>
    <row r="22" spans="2:10" ht="30" customHeight="1">
      <c r="B22" s="6"/>
      <c r="C22" s="52" t="s">
        <v>49</v>
      </c>
      <c r="D22" s="52" t="s">
        <v>50</v>
      </c>
      <c r="E22" s="53"/>
      <c r="F22" s="53"/>
      <c r="G22" s="53"/>
      <c r="H22" s="54"/>
      <c r="I22" s="53"/>
      <c r="J22" s="21"/>
    </row>
    <row r="23" spans="2:10" ht="34.5" customHeight="1">
      <c r="B23" s="6"/>
      <c r="C23" s="107"/>
      <c r="D23" s="107"/>
      <c r="E23" s="107"/>
      <c r="F23" s="107"/>
      <c r="G23" s="107"/>
      <c r="H23" s="107"/>
      <c r="I23" s="107"/>
      <c r="J23" s="55"/>
    </row>
    <row r="24" spans="2:10" s="2" customFormat="1" ht="86.25" customHeight="1">
      <c r="B24" s="56"/>
      <c r="C24" s="108" t="s">
        <v>63</v>
      </c>
      <c r="D24" s="109"/>
      <c r="E24" s="109"/>
      <c r="F24" s="109"/>
      <c r="G24" s="109"/>
      <c r="H24" s="109"/>
      <c r="I24" s="110"/>
      <c r="J24" s="57"/>
    </row>
    <row r="25" spans="2:10" ht="41.25" customHeight="1">
      <c r="B25" s="6"/>
      <c r="C25" s="6"/>
      <c r="D25" s="6"/>
      <c r="E25" s="6"/>
      <c r="F25" s="6"/>
      <c r="G25" s="6"/>
      <c r="H25" s="6"/>
      <c r="I25" s="6"/>
      <c r="J25" s="6"/>
    </row>
    <row r="26" spans="2:10" ht="25" customHeight="1">
      <c r="C26" s="95" t="s">
        <v>51</v>
      </c>
      <c r="D26" s="58" t="s">
        <v>52</v>
      </c>
      <c r="E26" s="59" t="s">
        <v>9</v>
      </c>
      <c r="F26" s="60" t="s">
        <v>12</v>
      </c>
      <c r="G26" s="60" t="s">
        <v>22</v>
      </c>
      <c r="H26" s="60" t="s">
        <v>11</v>
      </c>
      <c r="I26" s="61" t="s">
        <v>39</v>
      </c>
      <c r="J26" s="62"/>
    </row>
    <row r="27" spans="2:10" ht="25" customHeight="1">
      <c r="C27" s="96"/>
      <c r="D27" s="63" t="s">
        <v>53</v>
      </c>
      <c r="E27" s="63">
        <v>2</v>
      </c>
      <c r="F27" s="63">
        <f>COUNTIF($E$6:$I$12,F26)+COUNTIF($E$14:$I$22,F26)</f>
        <v>6</v>
      </c>
      <c r="G27" s="63">
        <f>COUNTIF($E$6:$I$12,G26)+COUNTIF($E$14:$I$22,G26)</f>
        <v>5</v>
      </c>
      <c r="H27" s="63">
        <f>COUNTIF($E$6:$I$12,H26)+COUNTIF($E$14:$I$22,H26)</f>
        <v>3</v>
      </c>
      <c r="I27" s="64">
        <f>COUNTIF($E$6:$I$12,I26)+COUNTIF($E$14:$I$22,I26)</f>
        <v>2</v>
      </c>
      <c r="J27" s="65"/>
    </row>
    <row r="28" spans="2:10" ht="25" customHeight="1">
      <c r="C28" s="96"/>
      <c r="D28" s="66" t="s">
        <v>54</v>
      </c>
      <c r="E28" s="67">
        <v>2</v>
      </c>
      <c r="F28" s="67">
        <v>6</v>
      </c>
      <c r="G28" s="67">
        <v>5</v>
      </c>
      <c r="H28" s="67">
        <v>3</v>
      </c>
      <c r="I28" s="67">
        <v>2</v>
      </c>
      <c r="J28" s="65"/>
    </row>
    <row r="29" spans="2:10" ht="25" customHeight="1">
      <c r="C29" s="96"/>
      <c r="D29" s="58" t="s">
        <v>52</v>
      </c>
      <c r="E29" s="60" t="s">
        <v>10</v>
      </c>
      <c r="F29" s="60" t="s">
        <v>35</v>
      </c>
      <c r="G29" s="60" t="s">
        <v>17</v>
      </c>
      <c r="H29" s="60" t="s">
        <v>18</v>
      </c>
      <c r="I29" s="61" t="s">
        <v>55</v>
      </c>
      <c r="J29" s="68"/>
    </row>
    <row r="30" spans="2:10" ht="25" customHeight="1">
      <c r="C30" s="96"/>
      <c r="D30" s="63" t="s">
        <v>53</v>
      </c>
      <c r="E30" s="63">
        <f>COUNTIF($E$6:$I$12,E29)+COUNTIF($E$14:$I$22,E29)</f>
        <v>2</v>
      </c>
      <c r="F30" s="63">
        <f>COUNTIF($E$6:$I$12,F29)+COUNTIF($E$14:$I$22,F29)</f>
        <v>1</v>
      </c>
      <c r="G30" s="63">
        <f>COUNTIF($E$6:$I$12,G29)+COUNTIF($E$14:$I$22,G29)</f>
        <v>3</v>
      </c>
      <c r="H30" s="63">
        <f>COUNTIF($E$6:$I$12,H29)+COUNTIF($E$14:$I$22,H29)</f>
        <v>2</v>
      </c>
      <c r="I30" s="63">
        <v>1</v>
      </c>
      <c r="J30" s="69"/>
    </row>
    <row r="31" spans="2:10" ht="25" customHeight="1">
      <c r="C31" s="96"/>
      <c r="D31" s="66" t="s">
        <v>54</v>
      </c>
      <c r="E31" s="70">
        <v>2</v>
      </c>
      <c r="F31" s="70">
        <v>1</v>
      </c>
      <c r="G31" s="70">
        <v>3</v>
      </c>
      <c r="H31" s="70">
        <v>2</v>
      </c>
      <c r="I31" s="70">
        <v>1</v>
      </c>
      <c r="J31" s="70"/>
    </row>
    <row r="32" spans="2:10" s="1" customFormat="1" ht="25" customHeight="1">
      <c r="C32" s="96"/>
      <c r="D32" s="58" t="s">
        <v>52</v>
      </c>
      <c r="E32" s="59" t="s">
        <v>41</v>
      </c>
      <c r="F32" s="60" t="s">
        <v>31</v>
      </c>
      <c r="G32" s="60" t="s">
        <v>44</v>
      </c>
      <c r="H32" s="60" t="s">
        <v>56</v>
      </c>
      <c r="I32" s="71"/>
    </row>
    <row r="33" spans="3:9" s="1" customFormat="1" ht="25" customHeight="1">
      <c r="C33" s="96"/>
      <c r="D33" s="63" t="s">
        <v>53</v>
      </c>
      <c r="E33" s="72">
        <f>COUNTIF($E$6:$I$12,E32)+COUNTIF($E$14:$I$22,E32)</f>
        <v>1</v>
      </c>
      <c r="F33" s="63">
        <f>COUNTIF($E$6:$I$12,F32)+COUNTIF($E$14:$I$22,F32)</f>
        <v>1</v>
      </c>
      <c r="G33" s="63">
        <v>7</v>
      </c>
      <c r="H33" s="63">
        <f>SUM(E33:G33,E30:I30,E27:I27)</f>
        <v>36</v>
      </c>
      <c r="I33" s="71"/>
    </row>
    <row r="34" spans="3:9" ht="25" customHeight="1">
      <c r="C34" s="96"/>
      <c r="D34" s="73" t="s">
        <v>54</v>
      </c>
      <c r="E34" s="63">
        <v>1</v>
      </c>
      <c r="F34" s="63">
        <v>1</v>
      </c>
      <c r="G34" s="63">
        <v>7</v>
      </c>
      <c r="H34" s="63">
        <f>SUM(E28:I28,E31:I31,E34:G34)</f>
        <v>36</v>
      </c>
      <c r="I34" s="71"/>
    </row>
  </sheetData>
  <mergeCells count="8">
    <mergeCell ref="C26:C34"/>
    <mergeCell ref="D9:I9"/>
    <mergeCell ref="D13:I13"/>
    <mergeCell ref="D17:I17"/>
    <mergeCell ref="C2:I2"/>
    <mergeCell ref="E21:I21"/>
    <mergeCell ref="C23:I23"/>
    <mergeCell ref="C24:I24"/>
  </mergeCells>
  <phoneticPr fontId="19" type="noConversion"/>
  <conditionalFormatting sqref="E27">
    <cfRule type="cellIs" dxfId="15" priority="23" operator="notEqual">
      <formula>$E$28</formula>
    </cfRule>
  </conditionalFormatting>
  <conditionalFormatting sqref="E30">
    <cfRule type="cellIs" dxfId="14" priority="17" operator="notEqual">
      <formula>$E$31</formula>
    </cfRule>
  </conditionalFormatting>
  <conditionalFormatting sqref="E33">
    <cfRule type="cellIs" dxfId="13" priority="11" operator="notEqual">
      <formula>$E$34</formula>
    </cfRule>
  </conditionalFormatting>
  <conditionalFormatting sqref="F27">
    <cfRule type="cellIs" dxfId="12" priority="22" operator="notEqual">
      <formula>$F$28</formula>
    </cfRule>
  </conditionalFormatting>
  <conditionalFormatting sqref="F30">
    <cfRule type="cellIs" dxfId="11" priority="16" operator="notEqual">
      <formula>$F$31</formula>
    </cfRule>
  </conditionalFormatting>
  <conditionalFormatting sqref="F33">
    <cfRule type="cellIs" dxfId="10" priority="10" operator="notEqual">
      <formula>$F$34</formula>
    </cfRule>
  </conditionalFormatting>
  <conditionalFormatting sqref="G27">
    <cfRule type="cellIs" dxfId="9" priority="21" operator="notEqual">
      <formula>$G$28</formula>
    </cfRule>
  </conditionalFormatting>
  <conditionalFormatting sqref="G30">
    <cfRule type="cellIs" dxfId="8" priority="15" operator="notEqual">
      <formula>$G$31</formula>
    </cfRule>
  </conditionalFormatting>
  <conditionalFormatting sqref="G33">
    <cfRule type="cellIs" dxfId="7" priority="9" operator="notEqual">
      <formula>$G$34</formula>
    </cfRule>
  </conditionalFormatting>
  <conditionalFormatting sqref="H27">
    <cfRule type="cellIs" dxfId="6" priority="20" operator="notEqual">
      <formula>$H$28</formula>
    </cfRule>
  </conditionalFormatting>
  <conditionalFormatting sqref="H30">
    <cfRule type="cellIs" dxfId="5" priority="14" operator="notEqual">
      <formula>$H$31</formula>
    </cfRule>
  </conditionalFormatting>
  <conditionalFormatting sqref="H33">
    <cfRule type="cellIs" dxfId="4" priority="8" operator="notEqual">
      <formula>$I$28</formula>
    </cfRule>
  </conditionalFormatting>
  <conditionalFormatting sqref="I27">
    <cfRule type="cellIs" dxfId="3" priority="19" operator="notEqual">
      <formula>$I$28</formula>
    </cfRule>
  </conditionalFormatting>
  <conditionalFormatting sqref="I30">
    <cfRule type="cellIs" dxfId="2" priority="13" operator="notEqual">
      <formula>$I$31</formula>
    </cfRule>
  </conditionalFormatting>
  <conditionalFormatting sqref="J27">
    <cfRule type="cellIs" dxfId="1" priority="18" operator="notEqual">
      <formula>$J$28</formula>
    </cfRule>
  </conditionalFormatting>
  <conditionalFormatting sqref="J30">
    <cfRule type="cellIs" dxfId="0" priority="12" operator="notEqual">
      <formula>$J$31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六（1）班</vt:lpstr>
      <vt:lpstr>六（2）班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Yorlin Ye(叶琳)</cp:lastModifiedBy>
  <dcterms:created xsi:type="dcterms:W3CDTF">2006-09-16T08:00:00Z</dcterms:created>
  <dcterms:modified xsi:type="dcterms:W3CDTF">2026-03-15T03:05:33Z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2711828FF69D79400513B469FC6101DF_43</vt:lpwstr>
  </property>
  <property fmtid="{D5CDD505-2E9C-101B-9397-08002B2CF9AE}" pid="3" name="KSOProductBuildVer">
    <vt:lpwstr>2052-12.9.0.25130</vt:lpwstr>
  </property>
  <property fmtid="{D5CDD505-2E9C-101B-9397-08002B2CF9AE}" pid="4" name="CalculationRule">
    <vt:i4>0</vt:i4>
  </property>
</Properties>
</file>